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540" windowWidth="28800"/>
  </bookViews>
  <sheets>
    <sheet name="2023年转移支付预计情况" r:id="rId1" sheetId="4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2005年8月取数查询_查询_交叉表">[1]人员职务!#REF!</definedName>
    <definedName name="_____s1">#REF!</definedName>
    <definedName name="___2005年8月取数查询_查询_交叉表">[2]人员职务!#REF!</definedName>
    <definedName name="___s1">#REF!</definedName>
    <definedName name="__2005年8月取数查询_查询_交叉表">[3]人员职务!#REF!</definedName>
    <definedName name="__s1">#REF!</definedName>
    <definedName name="_12_2005年8月取数查询_查询_交叉表">[5]人员职务!#REF!</definedName>
    <definedName name="_2005年8月取数查询_查询_交叉表">[6]人员职务!#REF!</definedName>
    <definedName name="_22s1_">#REF!</definedName>
    <definedName hidden="1" name="_Order1">255</definedName>
    <definedName hidden="1" name="_Order2">255</definedName>
    <definedName name="_s1">#REF!</definedName>
    <definedName name="_____________________________2005年8月取数查询_查询_交叉表">[4]人员职务!#REF!</definedName>
    <definedName name="BM8_SelectZBM.BM8_ZBMChangeKMM">[7]!BM8_SelectZBM.BM8_ZBMChangeKMM</definedName>
    <definedName name="BM8_SelectZBM.BM8_ZBMminusOption">[7]!BM8_SelectZBM.BM8_ZBMminusOption</definedName>
    <definedName name="BM8_SelectZBM.BM8_ZBMSumOption">[7]!BM8_SelectZBM.BM8_ZBMSumOption</definedName>
    <definedName hidden="1" name="Database">#REF!</definedName>
    <definedName name="gxxe2003">'[8]P1012001'!$A$6:$E$117</definedName>
    <definedName name="_xlnm.Print_Area">#REF!</definedName>
    <definedName name="__________________________s1">#REF!</definedName>
    <definedName name="表三1">[6]人员职务!#REF!</definedName>
    <definedName name="表十六">#REF!</definedName>
    <definedName name="地区名称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生产日期">#REF!</definedName>
    <definedName name="十六">[2]人员职务!#REF!</definedName>
    <definedName localSheetId="0" name="_xlnm.Print_Titles">'2023年转移支付预计情况'!$1:$3</definedName>
  </definedNames>
  <calcPr calcId="144525" fullPrecision="0"/>
</workbook>
</file>

<file path=xl/sharedStrings.xml><?xml version="1.0" encoding="utf-8"?>
<sst xmlns="http://schemas.openxmlformats.org/spreadsheetml/2006/main" count="113" uniqueCount="113">
  <si>
    <t>2023年全市税收返还和转移支付预计执行情况表</t>
  </si>
  <si>
    <t>单位：万元</t>
  </si>
  <si>
    <t>预算项目</t>
  </si>
  <si>
    <t>全市</t>
  </si>
  <si>
    <t>市本级</t>
  </si>
  <si>
    <t>区级合计</t>
  </si>
  <si>
    <t>鄂城区</t>
  </si>
  <si>
    <t>华容区</t>
  </si>
  <si>
    <t>梁子湖区</t>
  </si>
  <si>
    <t>葛店开发区</t>
  </si>
  <si>
    <t>临空经济区</t>
  </si>
  <si>
    <t>一、返还性收入</t>
  </si>
  <si>
    <t>二、一般性转移支付收入</t>
  </si>
  <si>
    <t>三、专项转移支付收入（附项目）</t>
  </si>
  <si>
    <t>残疾人补助资金</t>
  </si>
  <si>
    <t>残疾人护理补贴</t>
  </si>
  <si>
    <t>残疾人两项补贴财政补助资金</t>
  </si>
  <si>
    <t>城市社区财政补助资金</t>
  </si>
  <si>
    <t>城乡居民基本养老保险财政补助资金</t>
  </si>
  <si>
    <t>城乡居民基本医疗保险征收手续费</t>
  </si>
  <si>
    <t>城乡义务教育补助经费</t>
  </si>
  <si>
    <t>创业担保贷款奖补资金</t>
  </si>
  <si>
    <t>村级组织运转保障经费</t>
  </si>
  <si>
    <t>地名普查资金</t>
  </si>
  <si>
    <t>地质灾害防治工作经费和野猪致害补助资金</t>
  </si>
  <si>
    <t>扶持优势文化旅游产业发展专项资金</t>
  </si>
  <si>
    <t>福利院春节慰问金</t>
  </si>
  <si>
    <t>高龄津贴财政补助资金</t>
  </si>
  <si>
    <t>高新技术企业奖补</t>
  </si>
  <si>
    <t>公安信息化建设资金</t>
  </si>
  <si>
    <t>国家卫生城市复审工作经费</t>
  </si>
  <si>
    <t>化解村级债务奖励资金</t>
  </si>
  <si>
    <t>基本公共卫生服务补助资金</t>
  </si>
  <si>
    <t>基本农田保护项目资金</t>
  </si>
  <si>
    <t>基本生育免费服务补助资金</t>
  </si>
  <si>
    <t>基层共青团工作经费</t>
  </si>
  <si>
    <t>计划生育服务财政补助资金</t>
  </si>
  <si>
    <t>计划生育管理服务经费</t>
  </si>
  <si>
    <t>计划生育家庭特别扶助提标</t>
  </si>
  <si>
    <t>纪检监察补助经费</t>
  </si>
  <si>
    <t>进规工业企业奖励资金</t>
  </si>
  <si>
    <t>军民融合发展专项资金</t>
  </si>
  <si>
    <t>科技计划项目资金</t>
  </si>
  <si>
    <t>临时价格补贴</t>
  </si>
  <si>
    <t>农村“厕所革命”市级补助资金</t>
  </si>
  <si>
    <t>农村综合改革转移支付</t>
  </si>
  <si>
    <t>普通高中学生资助补助经费</t>
  </si>
  <si>
    <t>企业上市奖励资金</t>
  </si>
  <si>
    <t>全省机构编制以奖代补资金</t>
  </si>
  <si>
    <t>全市红旗示范党组织考核奖补资金</t>
  </si>
  <si>
    <t>人才培训专项补助经费</t>
  </si>
  <si>
    <t>人大系统补助经费</t>
  </si>
  <si>
    <t>社会救助补助资金</t>
  </si>
  <si>
    <t>社会养老服务体系建设补助</t>
  </si>
  <si>
    <t>涉农产业补助资金</t>
  </si>
  <si>
    <t>涉台经济专项资金</t>
  </si>
  <si>
    <t>生猪调出大县奖励</t>
  </si>
  <si>
    <t>省扶持优势文化产业发展专项资金</t>
  </si>
  <si>
    <t>省级财政衔接推进乡村振兴补助资金</t>
  </si>
  <si>
    <t>省级促进市场体系建设专项</t>
  </si>
  <si>
    <t>省级促进市场体系建设专项资金</t>
  </si>
  <si>
    <t>省级服务业发展引导资金</t>
  </si>
  <si>
    <t>省级化解村级债务奖励资金</t>
  </si>
  <si>
    <t>省级基层财政监管能力建设</t>
  </si>
  <si>
    <t>省级科技创新专项资金</t>
  </si>
  <si>
    <t>省级旅游发展专项</t>
  </si>
  <si>
    <t>省级外经贸发展专项资金</t>
  </si>
  <si>
    <t>省级信访解难资金</t>
  </si>
  <si>
    <t>省级制造业高质量发展专项资金</t>
  </si>
  <si>
    <t>省预算内基建投资</t>
  </si>
  <si>
    <t>省院合作专项资金</t>
  </si>
  <si>
    <t>食品监管补助资金</t>
  </si>
  <si>
    <t>市场监督管理专项补助经费</t>
  </si>
  <si>
    <t>市场监管综合执法资金</t>
  </si>
  <si>
    <t>市级传统产业改造省级专项</t>
  </si>
  <si>
    <t>市级惠农补贴核查工作经费</t>
  </si>
  <si>
    <t>市级科技创新奖补项目资金</t>
  </si>
  <si>
    <t>市级农产品质量安全监管及监测</t>
  </si>
  <si>
    <t>市级外经贸发展专项</t>
  </si>
  <si>
    <t>特色水产品政策性农业保险市级保费补贴</t>
  </si>
  <si>
    <t>退役军人服务保障资金</t>
  </si>
  <si>
    <t>乡镇干部特殊岗位补助</t>
  </si>
  <si>
    <t>乡镇医护人员岗位补助资金</t>
  </si>
  <si>
    <t>乡镇中小学教师乡镇工作补贴资金</t>
  </si>
  <si>
    <t>严重精神障碍患者“以奖代补”</t>
  </si>
  <si>
    <t>严重精神障碍者“以奖代补”补助资金</t>
  </si>
  <si>
    <t>药品监管补助资金</t>
  </si>
  <si>
    <t>一次性财力补助</t>
  </si>
  <si>
    <t>义务兵家庭优抚待金</t>
  </si>
  <si>
    <t>优抚对象生活临时价格补贴财政补助资金</t>
  </si>
  <si>
    <t>预算管理工作经费</t>
  </si>
  <si>
    <t>预算执行经费</t>
  </si>
  <si>
    <t>支持学前教育发展补助经费（学前资助）</t>
  </si>
  <si>
    <t>中央服务业发展资金</t>
  </si>
  <si>
    <t>中央和省级外经贸发展专项</t>
  </si>
  <si>
    <t>中央和省级自然灾害救灾资金（冬春救助）</t>
  </si>
  <si>
    <t>中央和市级财政衔接推进乡村振兴补助资金预算</t>
  </si>
  <si>
    <t>中央基建投资</t>
  </si>
  <si>
    <t>中央农村厕所革命整村推进财政奖补</t>
  </si>
  <si>
    <t>中央水污染防治资金</t>
  </si>
  <si>
    <t>中央外经贸发展专项资金</t>
  </si>
  <si>
    <t>中央外经贸发展资金</t>
  </si>
  <si>
    <t>中央中小企业发展专项资金</t>
  </si>
  <si>
    <t>中央自然灾害防治体系建设补助资金（全国自然灾害综合风险普查经费）</t>
  </si>
  <si>
    <t>重大传染病防控中央补助资金</t>
  </si>
  <si>
    <t>重度残疾人参加城乡居民养老保险财政补助资金</t>
  </si>
  <si>
    <t>重度残疾人参加城乡居民医疗保险财政补助</t>
  </si>
  <si>
    <t>自主就业退役士兵一次性经济补助</t>
  </si>
  <si>
    <t>失地农民养老保险财政补助资金</t>
  </si>
  <si>
    <t>四、政府性基金转移支付</t>
  </si>
  <si>
    <t>省级政府性基金转移支付</t>
  </si>
  <si>
    <t>市级政府性基金转移支付</t>
  </si>
  <si>
    <t>说明：2023年转移支付预算参照2022年预算项目执行情况安排。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</si>
</sst>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;[Red]\-0\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color indexed="8"/>
      <name val="方正小标宋简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1"/>
      <color rgb="FFFF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borderId="0" fillId="0" fontId="0" numFmtId="0">
      <alignment vertical="center"/>
    </xf>
    <xf applyAlignment="0" applyBorder="0" applyFill="0" applyFont="0" applyProtection="0" borderId="0" fillId="0" fontId="0" numFmtId="42">
      <alignment vertical="center"/>
    </xf>
    <xf applyAlignment="0" applyBorder="0" applyNumberFormat="0" applyProtection="0" borderId="0" fillId="8" fontId="8" numFmtId="0">
      <alignment vertical="center"/>
    </xf>
    <xf applyAlignment="0" applyNumberFormat="0" applyProtection="0" borderId="4" fillId="11" fontId="14" numFmtId="0">
      <alignment vertical="center"/>
    </xf>
    <xf applyAlignment="0" applyBorder="0" applyFill="0" applyFont="0" applyProtection="0" borderId="0" fillId="0" fontId="0" numFmtId="44">
      <alignment vertical="center"/>
    </xf>
    <xf applyAlignment="0" applyBorder="0" applyFill="0" applyFont="0" applyProtection="0" borderId="0" fillId="0" fontId="0" numFmtId="41">
      <alignment vertical="center"/>
    </xf>
    <xf applyAlignment="0" applyBorder="0" applyNumberFormat="0" applyProtection="0" borderId="0" fillId="13" fontId="8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Fill="0" applyFont="0" applyProtection="0" borderId="0" fillId="0" fontId="0" numFmtId="43">
      <alignment vertical="center"/>
    </xf>
    <xf applyAlignment="0" applyBorder="0" applyNumberFormat="0" applyProtection="0" borderId="0" fillId="18" fontId="12" numFmtId="0">
      <alignment vertical="center"/>
    </xf>
    <xf applyAlignment="0" applyBorder="0" applyFill="0" applyNumberFormat="0" applyProtection="0" borderId="0" fillId="0" fontId="18" numFmtId="0">
      <alignment vertical="center"/>
    </xf>
    <xf applyAlignment="0" applyBorder="0" applyFill="0" applyFont="0" applyProtection="0" borderId="0" fillId="0" fontId="0" numFmtId="9">
      <alignment vertical="center"/>
    </xf>
    <xf applyAlignment="0" applyBorder="0" applyFill="0" applyNumberFormat="0" applyProtection="0" borderId="0" fillId="0" fontId="20" numFmtId="0">
      <alignment vertical="center"/>
    </xf>
    <xf applyAlignment="0" applyFont="0" applyNumberFormat="0" applyProtection="0" borderId="6" fillId="19" fontId="0" numFmtId="0">
      <alignment vertical="center"/>
    </xf>
    <xf applyAlignment="0" applyBorder="0" applyNumberFormat="0" applyProtection="0" borderId="0" fillId="20" fontId="12" numFmtId="0">
      <alignment vertical="center"/>
    </xf>
    <xf applyAlignment="0" applyBorder="0" applyFill="0" applyNumberFormat="0" applyProtection="0" borderId="0" fillId="0" fontId="17" numFmtId="0">
      <alignment vertical="center"/>
    </xf>
    <xf applyAlignment="0" applyBorder="0" applyFill="0" applyNumberFormat="0" applyProtection="0" borderId="0" fillId="0" fontId="21" numFmtId="0">
      <alignment vertical="center"/>
    </xf>
    <xf applyAlignment="0" applyBorder="0" applyFill="0" applyNumberFormat="0" applyProtection="0" borderId="0" fillId="0" fontId="13" numFmtId="0">
      <alignment vertical="center"/>
    </xf>
    <xf applyAlignment="0" applyBorder="0" applyFill="0" applyNumberFormat="0" applyProtection="0" borderId="0" fillId="0" fontId="22" numFmtId="0">
      <alignment vertical="center"/>
    </xf>
    <xf applyAlignment="0" applyFill="0" applyNumberFormat="0" applyProtection="0" borderId="2" fillId="0" fontId="7" numFmtId="0">
      <alignment vertical="center"/>
    </xf>
    <xf applyAlignment="0" applyFill="0" applyNumberFormat="0" applyProtection="0" borderId="2" fillId="0" fontId="19" numFmtId="0">
      <alignment vertical="center"/>
    </xf>
    <xf applyAlignment="0" applyBorder="0" applyNumberFormat="0" applyProtection="0" borderId="0" fillId="22" fontId="12" numFmtId="0">
      <alignment vertical="center"/>
    </xf>
    <xf applyAlignment="0" applyFill="0" applyNumberFormat="0" applyProtection="0" borderId="8" fillId="0" fontId="17" numFmtId="0">
      <alignment vertical="center"/>
    </xf>
    <xf applyAlignment="0" applyBorder="0" applyNumberFormat="0" applyProtection="0" borderId="0" fillId="23" fontId="12" numFmtId="0">
      <alignment vertical="center"/>
    </xf>
    <xf applyAlignment="0" applyNumberFormat="0" applyProtection="0" borderId="9" fillId="6" fontId="24" numFmtId="0">
      <alignment vertical="center"/>
    </xf>
    <xf applyAlignment="0" applyNumberFormat="0" applyProtection="0" borderId="4" fillId="6" fontId="10" numFmtId="0">
      <alignment vertical="center"/>
    </xf>
    <xf applyAlignment="0" applyNumberFormat="0" applyProtection="0" borderId="3" fillId="5" fontId="9" numFmtId="0">
      <alignment vertical="center"/>
    </xf>
    <xf applyAlignment="0" applyBorder="0" applyNumberFormat="0" applyProtection="0" borderId="0" fillId="25" fontId="8" numFmtId="0">
      <alignment vertical="center"/>
    </xf>
    <xf applyAlignment="0" applyBorder="0" applyNumberFormat="0" applyProtection="0" borderId="0" fillId="21" fontId="12" numFmtId="0">
      <alignment vertical="center"/>
    </xf>
    <xf applyAlignment="0" applyFill="0" applyNumberFormat="0" applyProtection="0" borderId="5" fillId="0" fontId="15" numFmtId="0">
      <alignment vertical="center"/>
    </xf>
    <xf applyAlignment="0" applyFill="0" applyNumberFormat="0" applyProtection="0" borderId="7" fillId="0" fontId="23" numFmtId="0">
      <alignment vertical="center"/>
    </xf>
    <xf applyAlignment="0" applyBorder="0" applyNumberFormat="0" applyProtection="0" borderId="0" fillId="28" fontId="25" numFmtId="0">
      <alignment vertical="center"/>
    </xf>
    <xf applyAlignment="0" applyBorder="0" applyNumberFormat="0" applyProtection="0" borderId="0" fillId="7" fontId="11" numFmtId="0">
      <alignment vertical="center"/>
    </xf>
    <xf applyAlignment="0" applyBorder="0" applyNumberFormat="0" applyProtection="0" borderId="0" fillId="30" fontId="8" numFmtId="0">
      <alignment vertical="center"/>
    </xf>
    <xf applyAlignment="0" applyBorder="0" applyNumberFormat="0" applyProtection="0" borderId="0" fillId="32" fontId="12" numFmtId="0">
      <alignment vertical="center"/>
    </xf>
    <xf applyAlignment="0" applyBorder="0" applyNumberFormat="0" applyProtection="0" borderId="0" fillId="27" fontId="8" numFmtId="0">
      <alignment vertical="center"/>
    </xf>
    <xf applyAlignment="0" applyBorder="0" applyNumberFormat="0" applyProtection="0" borderId="0" fillId="16" fontId="8" numFmtId="0">
      <alignment vertical="center"/>
    </xf>
    <xf applyAlignment="0" applyBorder="0" applyNumberFormat="0" applyProtection="0" borderId="0" fillId="31" fontId="8" numFmtId="0">
      <alignment vertical="center"/>
    </xf>
    <xf applyAlignment="0" applyBorder="0" applyNumberFormat="0" applyProtection="0" borderId="0" fillId="15" fontId="8" numFmtId="0">
      <alignment vertical="center"/>
    </xf>
    <xf applyAlignment="0" applyBorder="0" applyNumberFormat="0" applyProtection="0" borderId="0" fillId="12" fontId="12" numFmtId="0">
      <alignment vertical="center"/>
    </xf>
    <xf applyAlignment="0" applyBorder="0" applyNumberFormat="0" applyProtection="0" borderId="0" fillId="10" fontId="12" numFmtId="0">
      <alignment vertical="center"/>
    </xf>
    <xf applyAlignment="0" applyBorder="0" applyNumberFormat="0" applyProtection="0" borderId="0" fillId="29" fontId="8" numFmtId="0">
      <alignment vertical="center"/>
    </xf>
    <xf applyAlignment="0" applyBorder="0" applyNumberFormat="0" applyProtection="0" borderId="0" fillId="4" fontId="8" numFmtId="0">
      <alignment vertical="center"/>
    </xf>
    <xf applyAlignment="0" applyBorder="0" applyNumberFormat="0" applyProtection="0" borderId="0" fillId="33" fontId="12" numFmtId="0">
      <alignment vertical="center"/>
    </xf>
    <xf applyAlignment="0" applyBorder="0" applyNumberFormat="0" applyProtection="0" borderId="0" fillId="3" fontId="8" numFmtId="0">
      <alignment vertical="center"/>
    </xf>
    <xf applyAlignment="0" applyBorder="0" applyNumberFormat="0" applyProtection="0" borderId="0" fillId="24" fontId="12" numFmtId="0">
      <alignment vertical="center"/>
    </xf>
    <xf applyAlignment="0" applyBorder="0" applyNumberFormat="0" applyProtection="0" borderId="0" fillId="14" fontId="12" numFmtId="0">
      <alignment vertical="center"/>
    </xf>
    <xf applyAlignment="0" applyBorder="0" applyNumberFormat="0" applyProtection="0" borderId="0" fillId="9" fontId="8" numFmtId="0">
      <alignment vertical="center"/>
    </xf>
    <xf applyAlignment="0" applyBorder="0" applyNumberFormat="0" applyProtection="0" borderId="0" fillId="26" fontId="12" numFmtId="0">
      <alignment vertical="center"/>
    </xf>
  </cellStyleXfs>
  <cellXfs count="15">
    <xf borderId="0" fillId="0" fontId="0" numFmtId="0" xfId="0">
      <alignment vertical="center"/>
    </xf>
    <xf applyAlignment="1" applyFill="1" applyFont="1" borderId="0" fillId="0" fontId="1" numFmtId="0" xfId="0">
      <alignment vertical="center"/>
    </xf>
    <xf applyAlignment="1" applyFill="1" applyFont="1" borderId="0" fillId="0" fontId="2" numFmtId="0" xfId="0">
      <alignment horizontal="center" vertical="center"/>
    </xf>
    <xf applyAlignment="1" applyBorder="1" applyFill="1" applyFont="1" borderId="0" fillId="0" fontId="3" numFmtId="0" xfId="0">
      <alignment vertical="center"/>
    </xf>
    <xf applyAlignment="1" applyFill="1" applyFont="1" borderId="0" fillId="0" fontId="3" numFmtId="0" xfId="0">
      <alignment horizontal="right" vertical="center"/>
    </xf>
    <xf applyAlignment="1" applyFill="1" applyFont="1" borderId="0" fillId="0" fontId="4" numFmtId="0" xfId="0">
      <alignment vertical="center"/>
    </xf>
    <xf applyAlignment="1" applyBorder="1" applyFill="1" applyFont="1" borderId="1" fillId="0" fontId="5" numFmtId="0" xfId="0">
      <alignment horizontal="center" vertical="center"/>
    </xf>
    <xf applyAlignment="1" applyBorder="1" applyFill="1" applyFont="1" borderId="1" fillId="0" fontId="5" numFmtId="0" xfId="0">
      <alignment horizontal="center" vertical="center" wrapText="1"/>
    </xf>
    <xf applyAlignment="1" applyBorder="1" applyFill="1" applyFont="1" borderId="1" fillId="2" fontId="4" numFmtId="0" xfId="0">
      <alignment vertical="center"/>
    </xf>
    <xf applyAlignment="1" applyBorder="1" applyFill="1" applyFont="1" applyNumberFormat="1" borderId="1" fillId="2" fontId="4" numFmtId="177" xfId="0">
      <alignment vertical="center"/>
    </xf>
    <xf applyAlignment="1" applyBorder="1" applyFill="1" applyFont="1" borderId="1" fillId="0" fontId="4" numFmtId="0" xfId="0">
      <alignment horizontal="left" indent="1" vertical="center"/>
    </xf>
    <xf applyAlignment="1" applyBorder="1" applyFill="1" applyFont="1" applyNumberFormat="1" borderId="1" fillId="0" fontId="4" numFmtId="177" xfId="0">
      <alignment vertical="center"/>
    </xf>
    <xf applyAlignment="1" applyFill="1" applyFont="1" applyNumberFormat="1" borderId="0" fillId="0" fontId="1" numFmtId="3" xfId="0">
      <alignment vertical="center"/>
    </xf>
    <xf applyAlignment="1" applyFill="1" applyFont="1" borderId="0" fillId="0" fontId="6" numFmtId="0" xfId="0">
      <alignment vertical="center"/>
    </xf>
    <xf applyAlignment="1" applyBorder="1" applyFill="1" applyFont="1" applyNumberFormat="1" borderId="1" fillId="0" fontId="4" numFmtId="176" xfId="0">
      <alignment vertical="center"/>
    </xf>
  </cellXfs>
  <cellStyles count="49">
    <cellStyle builtinId="0" name="常规" xfId="0"/>
    <cellStyle builtinId="7" name="货币[0]" xfId="1"/>
    <cellStyle builtinId="38" name="20% - 强调文字颜色 3" xfId="2"/>
    <cellStyle builtinId="20" name="输入" xfId="3"/>
    <cellStyle builtinId="4" name="货币" xfId="4"/>
    <cellStyle builtinId="6" name="千位分隔[0]" xfId="5"/>
    <cellStyle builtinId="39" name="40% - 强调文字颜色 3" xfId="6"/>
    <cellStyle builtinId="27" name="差" xfId="7"/>
    <cellStyle builtinId="3" name="千位分隔" xfId="8"/>
    <cellStyle builtinId="40" name="60% - 强调文字颜色 3" xfId="9"/>
    <cellStyle builtinId="8" name="超链接" xfId="10"/>
    <cellStyle builtinId="5" name="百分比" xfId="11"/>
    <cellStyle builtinId="9" name="已访问的超链接" xfId="12"/>
    <cellStyle builtinId="10" name="注释" xfId="13"/>
    <cellStyle builtinId="36" name="60% - 强调文字颜色 2" xfId="14"/>
    <cellStyle builtinId="19" name="标题 4" xfId="15"/>
    <cellStyle builtinId="11" name="警告文本" xfId="16"/>
    <cellStyle builtinId="15" name="标题" xfId="17"/>
    <cellStyle builtinId="53" name="解释性文本" xfId="18"/>
    <cellStyle builtinId="16" name="标题 1" xfId="19"/>
    <cellStyle builtinId="17" name="标题 2" xfId="20"/>
    <cellStyle builtinId="32" name="60% - 强调文字颜色 1" xfId="21"/>
    <cellStyle builtinId="18" name="标题 3" xfId="22"/>
    <cellStyle builtinId="44" name="60% - 强调文字颜色 4" xfId="23"/>
    <cellStyle builtinId="21" name="输出" xfId="24"/>
    <cellStyle builtinId="22" name="计算" xfId="25"/>
    <cellStyle builtinId="23" name="检查单元格" xfId="26"/>
    <cellStyle builtinId="50" name="20% - 强调文字颜色 6" xfId="27"/>
    <cellStyle builtinId="33" name="强调文字颜色 2" xfId="28"/>
    <cellStyle builtinId="24" name="链接单元格" xfId="29"/>
    <cellStyle builtinId="25" name="汇总" xfId="30"/>
    <cellStyle builtinId="26" name="好" xfId="31"/>
    <cellStyle builtinId="28" name="适中" xfId="32"/>
    <cellStyle builtinId="46" name="20% - 强调文字颜色 5" xfId="33"/>
    <cellStyle builtinId="29" name="强调文字颜色 1" xfId="34"/>
    <cellStyle builtinId="30" name="20% - 强调文字颜色 1" xfId="35"/>
    <cellStyle builtinId="31" name="40% - 强调文字颜色 1" xfId="36"/>
    <cellStyle builtinId="34" name="20% - 强调文字颜色 2" xfId="37"/>
    <cellStyle builtinId="35" name="40% - 强调文字颜色 2" xfId="38"/>
    <cellStyle builtinId="37" name="强调文字颜色 3" xfId="39"/>
    <cellStyle builtinId="41" name="强调文字颜色 4" xfId="40"/>
    <cellStyle builtinId="42" name="20% - 强调文字颜色 4" xfId="41"/>
    <cellStyle builtinId="43" name="40% - 强调文字颜色 4" xfId="42"/>
    <cellStyle builtinId="45" name="强调文字颜色 5" xfId="43"/>
    <cellStyle builtinId="47" name="40% - 强调文字颜色 5" xfId="44"/>
    <cellStyle builtinId="48" name="60% - 强调文字颜色 5" xfId="45"/>
    <cellStyle builtinId="49" name="强调文字颜色 6" xfId="46"/>
    <cellStyle builtinId="51" name="40% - 强调文字颜色 6" xfId="47"/>
    <cellStyle builtinId="52" name="60% - 强调文字颜色 6" xfId="48"/>
  </cellStyle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theme/theme1.xml" Type="http://schemas.openxmlformats.org/officeDocument/2006/relationships/theme"/>
<Relationship Id="rId11" Target="styles.xml" Type="http://schemas.openxmlformats.org/officeDocument/2006/relationships/styles"/>
<Relationship Id="rId12" Target="sharedStrings.xml" Type="http://schemas.openxmlformats.org/officeDocument/2006/relationships/sharedStrings"/>
<Relationship Id="rId2" Target="externalLinks/externalLink1.xml" Type="http://schemas.openxmlformats.org/officeDocument/2006/relationships/externalLink"/>
<Relationship Id="rId3" Target="externalLinks/externalLink2.xml" Type="http://schemas.openxmlformats.org/officeDocument/2006/relationships/externalLink"/>
<Relationship Id="rId4" Target="externalLinks/externalLink3.xml" Type="http://schemas.openxmlformats.org/officeDocument/2006/relationships/externalLink"/>
<Relationship Id="rId5" Target="externalLinks/externalLink4.xml" Type="http://schemas.openxmlformats.org/officeDocument/2006/relationships/externalLink"/>
<Relationship Id="rId6" Target="externalLinks/externalLink5.xml" Type="http://schemas.openxmlformats.org/officeDocument/2006/relationships/externalLink"/>
<Relationship Id="rId7" Target="externalLinks/externalLink6.xml" Type="http://schemas.openxmlformats.org/officeDocument/2006/relationships/externalLink"/>
<Relationship Id="rId8" Target="externalLinks/externalLink7.xml" Type="http://schemas.openxmlformats.org/officeDocument/2006/relationships/externalLink"/>
<Relationship Id="rId9" Target="externalLinks/externalLink8.xml" Type="http://schemas.openxmlformats.org/officeDocument/2006/relationships/externalLink"/>
</Relationships>

</file>

<file path=xl/externalLinks/_rels/externalLink1.xml.rels><?xml version="1.0" encoding="UTF-8" standalone="no"?>
<Relationships xmlns="http://schemas.openxmlformats.org/package/2006/relationships">
<Relationship Id="rId1" Target="file://///&#39044;&#31639;&#25191;&#34892;&#12289;&#20915;&#31639;&#27719;&#25253;&#26448;&#26009;&#12289;&#20154;&#22823;&#20250;&#33609;&#26696;/2019&#24180;/2018&#24180;&#20915;&#31639;&#20844;&#24320;/&#20844;&#24320;&#33258;&#26597;/&#39044;&#31639;&#25191;&#34892;&#12289;&#20915;&#31639;&#27719;&#25253;&#26448;&#26009;&#12289;&#20154;&#22823;&#20250;&#33609;&#26696;/2018&#24180;/2019&#24180;&#39044;&#31639;-----------&#21313;&#19971;&#23626;&#22235;&#27425;&#20250;&#35758;/&#20043;&#21313;&#20061;/http:/10.16.0.5/2007&#24180;/2007&#24180;&#21021;&#20154;&#22823;&#25253;&#21578;/&#23450;&#31295;/&#25105;&#30340;&#25991;&#26723;/&#39044;&#31639;/2007&#24180;&#39044;&#31639;/&#39044;&#31639;&#33609;&#26696;/06.10.12&#19968;&#19979;&#21069;&#21040;&#22788;&#23460;/&#38468;&#34920;.xls" TargetMode="External" Type="http://schemas.openxmlformats.org/officeDocument/2006/relationships/externalLinkPath"/>
</Relationships>

</file>

<file path=xl/externalLinks/_rels/externalLink2.xml.rels><?xml version="1.0" encoding="UTF-8" standalone="no"?>
<Relationships xmlns="http://schemas.openxmlformats.org/package/2006/relationships">
<Relationship Id="rId1" Target="file://///&#25105;&#30340;&#25991;&#20214;&#22841;/&#26700;&#38754;/2021&#24180;&#25919;&#24220;&#39044;&#31639;&#20844;&#24320;/&#21407;&#22987;&#25968;&#25454;/Documents%20and%20Settings/Administrator/&#26700;&#38754;/2018&#24180;&#20154;&#22823;&#25253;&#21578;&#38468;&#34920;/&#27719;&#24635;&#34920;/http:/10.16.0.5/2007&#24180;/2007&#24180;&#21021;&#20154;&#22823;&#25253;&#21578;/&#23450;&#31295;/&#25105;&#30340;&#25991;&#26723;/&#39044;&#31639;/2007&#24180;&#39044;&#31639;/&#39044;&#31639;&#33609;&#26696;/06.10.12&#19968;&#19979;&#21069;&#21040;&#22788;&#23460;/&#38468;&#34920;.xls" TargetMode="External" Type="http://schemas.openxmlformats.org/officeDocument/2006/relationships/externalLinkPath"/>
</Relationships>

</file>

<file path=xl/externalLinks/_rels/externalLink3.xml.rels><?xml version="1.0" encoding="UTF-8" standalone="no"?>
<Relationships xmlns="http://schemas.openxmlformats.org/package/2006/relationships">
<Relationship Id="rId1" Target="file://///&#25105;&#30340;&#25991;&#20214;&#22841;/&#26700;&#38754;/2021&#24180;&#25919;&#24220;&#39044;&#31639;&#20844;&#24320;/&#21407;&#22987;&#25968;&#25454;/&#35843;&#25972;&#39044;&#31639;&#25253;&#21578;/&#26126;&#32454;&#34920;/2018&#24180;&#20154;&#22823;&#25253;&#21578;&#38468;&#34920;/http:/10.16.0.5/2007&#24180;/2007&#24180;&#21021;&#20154;&#22823;&#25253;&#21578;/&#23450;&#31295;/&#25105;&#30340;&#25991;&#26723;/&#39044;&#31639;/2007&#24180;&#39044;&#31639;/&#39044;&#31639;&#33609;&#26696;/06.10.12&#19968;&#19979;&#21069;&#21040;&#22788;&#23460;/&#38468;&#34920;.xls" TargetMode="External" Type="http://schemas.openxmlformats.org/officeDocument/2006/relationships/externalLinkPath"/>
</Relationships>

</file>

<file path=xl/externalLinks/_rels/externalLink4.xml.rels><?xml version="1.0" encoding="UTF-8" standalone="no"?>
<Relationships xmlns="http://schemas.openxmlformats.org/package/2006/relationships">
<Relationship Id="rId1" Target="file://///http:/10.16.0.5/2007&#24180;/2007&#24180;&#21021;&#20154;&#22823;&#25253;&#21578;/&#23450;&#31295;/&#25105;&#30340;&#25991;&#26723;/&#39044;&#31639;/2007&#24180;&#39044;&#31639;/&#39044;&#31639;&#33609;&#26696;/06.10.12&#19968;&#19979;&#21069;&#21040;&#22788;&#23460;/&#38468;&#34920;.xls" TargetMode="External" Type="http://schemas.openxmlformats.org/officeDocument/2006/relationships/externalLinkPath"/>
</Relationships>

</file>

<file path=xl/externalLinks/_rels/externalLink5.xml.rels><?xml version="1.0" encoding="UTF-8" standalone="no"?>
<Relationships xmlns="http://schemas.openxmlformats.org/package/2006/relationships">
<Relationship Id="rId1" Target="file://///&#25105;&#30340;&#25991;&#20214;&#22841;/&#26700;&#38754;/2021&#24180;&#25919;&#24220;&#39044;&#31639;&#20844;&#24320;/&#21407;&#22987;&#25968;&#25454;/2019-202&#24180;&#20154;&#22823;--&#21439;&#24066;&#27719;&#24635;&#22823;&#31867;--&#26412;&#32423;&#20154;&#22823;/http:/10.16.0.5/2007&#24180;/2007&#24180;&#21021;&#20154;&#22823;&#25253;&#21578;/&#23450;&#31295;/&#25105;&#30340;&#25991;&#26723;/&#39044;&#31639;/2007&#24180;&#39044;&#31639;/&#39044;&#31639;&#33609;&#26696;/06.10.12&#19968;&#19979;&#21069;&#21040;&#22788;&#23460;/&#38468;&#34920;.xls" TargetMode="External" Type="http://schemas.openxmlformats.org/officeDocument/2006/relationships/externalLinkPath"/>
</Relationships>

</file>

<file path=xl/externalLinks/_rels/externalLink6.xml.rels><?xml version="1.0" encoding="UTF-8" standalone="no"?>
<Relationships xmlns="http://schemas.openxmlformats.org/package/2006/relationships">
<Relationship Id="rId1" Target="file://///&#25105;&#30340;&#25991;&#20214;&#22841;/&#26700;&#38754;/2021&#24180;&#25919;&#24220;&#39044;&#31639;&#20844;&#24320;/&#21407;&#22987;&#25968;&#25454;/&#35843;&#25972;&#39044;&#31639;&#25253;&#21578;/&#26126;&#32454;&#34920;/http:/10.16.0.5/2007&#24180;/2007&#24180;&#21021;&#20154;&#22823;&#25253;&#21578;/&#23450;&#31295;/&#25105;&#30340;&#25991;&#26723;/&#39044;&#31639;/2007&#24180;&#39044;&#31639;/&#39044;&#31639;&#33609;&#26696;/06.10.12&#19968;&#19979;&#21069;&#21040;&#22788;&#23460;/&#38468;&#34920;.xls" TargetMode="External" Type="http://schemas.openxmlformats.org/officeDocument/2006/relationships/externalLinkPath"/>
</Relationships>

</file>

<file path=xl/externalLinks/_rels/externalLink7.xml.rels><?xml version="1.0" encoding="UTF-8" standalone="no"?>
<Relationships xmlns="http://schemas.openxmlformats.org/package/2006/relationships">
<Relationship Id="rId1" Target="LD.XLS" TargetMode="External" Type="http://schemas.microsoft.com/office/2006/relationships/xlExternalLinkPath/xlStartup"/>
</Relationships>

</file>

<file path=xl/externalLinks/_rels/externalLink8.xml.rels><?xml version="1.0" encoding="UTF-8" standalone="no"?>
<Relationships xmlns="http://schemas.openxmlformats.org/package/2006/relationships">
<Relationship Id="rId1" Target="file://///SHANGHAI_LF/&#39044;&#31639;&#22788;/BY/YS3/97&#20915;&#31639;&#21306;&#21439;&#26368;&#21518;&#27719;&#24635;.xls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refreshError="1" sheetId="0"/>
      <sheetData refreshError="1" sheetId="1"/>
      <sheetData refreshError="1" sheetId="2"/>
      <sheetData refreshError="1" sheetId="3"/>
      <sheetData refreshError="1" sheetId="4"/>
      <sheetData refreshError="1" sheetId="5"/>
      <sheetData refreshError="1" sheetId="6"/>
      <sheetData refreshError="1" sheetId="7"/>
      <sheetData refreshError="1" sheetId="8"/>
      <sheetData refreshError="1" sheetId="9"/>
      <sheetData refreshError="1" sheetId="10"/>
      <sheetData refreshError="1" sheetId="11"/>
      <sheetData refreshError="1" sheetId="12"/>
      <sheetData refreshError="1" sheetId="13"/>
      <sheetData refreshError="1" sheetId="14"/>
      <sheetData refreshError="1" sheetId="15"/>
      <sheetData refreshError="1" sheetId="16"/>
      <sheetData refreshError="1" sheetId="17"/>
      <sheetData refreshError="1" sheetId="18"/>
      <sheetData refreshError="1" sheetId="19"/>
      <sheetData refreshError="1" sheetId="20"/>
      <sheetData refreshError="1" sheetId="21"/>
      <sheetData refreshError="1" sheetId="22"/>
      <sheetData refreshError="1" sheetId="23"/>
      <sheetData refreshError="1" sheetId="24"/>
      <sheetData refreshError="1" sheetId="25"/>
      <sheetData refreshError="1" sheetId="26"/>
      <sheetData refreshError="1" sheetId="27"/>
      <sheetData refreshError="1" sheetId="28"/>
      <sheetData refreshError="1" sheetId="2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refreshError="1" sheetId="0"/>
      <sheetData refreshError="1" sheetId="1"/>
      <sheetData refreshError="1" sheetId="2"/>
      <sheetData refreshError="1" sheetId="3"/>
      <sheetData refreshError="1" sheetId="4"/>
      <sheetData refreshError="1" sheetId="5"/>
      <sheetData refreshError="1" sheetId="6"/>
      <sheetData refreshError="1" sheetId="7"/>
      <sheetData refreshError="1" sheetId="8"/>
      <sheetData refreshError="1" sheetId="9"/>
      <sheetData refreshError="1" sheetId="10"/>
      <sheetData refreshError="1" sheetId="11"/>
      <sheetData refreshError="1" sheetId="12"/>
      <sheetData refreshError="1" sheetId="13"/>
      <sheetData refreshError="1" sheetId="14"/>
      <sheetData refreshError="1" sheetId="15"/>
      <sheetData refreshError="1" sheetId="16"/>
      <sheetData refreshError="1" sheetId="17"/>
      <sheetData refreshError="1" sheetId="18"/>
      <sheetData refreshError="1" sheetId="19"/>
      <sheetData refreshError="1" sheetId="20"/>
      <sheetData refreshError="1" sheetId="21"/>
      <sheetData refreshError="1" sheetId="22"/>
      <sheetData refreshError="1" sheetId="23"/>
      <sheetData refreshError="1" sheetId="24"/>
      <sheetData refreshError="1" sheetId="25"/>
      <sheetData refreshError="1" sheetId="26"/>
      <sheetData refreshError="1" sheetId="27"/>
      <sheetData refreshError="1" sheetId="28"/>
      <sheetData refreshError="1" sheetId="2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refreshError="1" sheetId="0"/>
      <sheetData refreshError="1" sheetId="1"/>
      <sheetData refreshError="1" sheetId="2"/>
      <sheetData refreshError="1" sheetId="3"/>
      <sheetData refreshError="1" sheetId="4"/>
      <sheetData refreshError="1" sheetId="5"/>
      <sheetData refreshError="1" sheetId="6"/>
      <sheetData refreshError="1" sheetId="7"/>
      <sheetData refreshError="1" sheetId="8"/>
      <sheetData refreshError="1" sheetId="9"/>
      <sheetData refreshError="1" sheetId="10"/>
      <sheetData refreshError="1" sheetId="11"/>
      <sheetData refreshError="1" sheetId="12"/>
      <sheetData refreshError="1" sheetId="13"/>
      <sheetData refreshError="1" sheetId="14"/>
      <sheetData refreshError="1" sheetId="15"/>
      <sheetData refreshError="1" sheetId="16"/>
      <sheetData refreshError="1" sheetId="17"/>
      <sheetData refreshError="1" sheetId="18"/>
      <sheetData refreshError="1" sheetId="19"/>
      <sheetData refreshError="1" sheetId="20"/>
      <sheetData refreshError="1" sheetId="21"/>
      <sheetData refreshError="1" sheetId="22"/>
      <sheetData refreshError="1" sheetId="23"/>
      <sheetData refreshError="1" sheetId="24"/>
      <sheetData refreshError="1" sheetId="25"/>
      <sheetData refreshError="1" sheetId="26"/>
      <sheetData refreshError="1" sheetId="27"/>
      <sheetData refreshError="1" sheetId="28"/>
      <sheetData refreshError="1" sheetId="2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  <sheetName val="P1012001"/>
    </sheetNames>
    <sheetDataSet>
      <sheetData refreshError="1" sheetId="0"/>
      <sheetData refreshError="1" sheetId="1"/>
      <sheetData refreshError="1" sheetId="2"/>
      <sheetData refreshError="1" sheetId="3"/>
      <sheetData refreshError="1" sheetId="4"/>
      <sheetData refreshError="1" sheetId="5"/>
      <sheetData refreshError="1" sheetId="6"/>
      <sheetData refreshError="1" sheetId="7"/>
      <sheetData refreshError="1" sheetId="8"/>
      <sheetData refreshError="1" sheetId="9"/>
      <sheetData refreshError="1" sheetId="10"/>
      <sheetData refreshError="1" sheetId="11"/>
      <sheetData refreshError="1" sheetId="12"/>
      <sheetData refreshError="1" sheetId="13"/>
      <sheetData refreshError="1" sheetId="14"/>
      <sheetData refreshError="1" sheetId="15"/>
      <sheetData refreshError="1" sheetId="16"/>
      <sheetData refreshError="1" sheetId="17"/>
      <sheetData refreshError="1" sheetId="18"/>
      <sheetData refreshError="1" sheetId="19"/>
      <sheetData refreshError="1" sheetId="20"/>
      <sheetData refreshError="1" sheetId="21"/>
      <sheetData refreshError="1" sheetId="22"/>
      <sheetData refreshError="1" sheetId="23"/>
      <sheetData refreshError="1" sheetId="24"/>
      <sheetData refreshError="1" sheetId="25"/>
      <sheetData refreshError="1" sheetId="26"/>
      <sheetData refreshError="1" sheetId="27"/>
      <sheetData refreshError="1" sheetId="28"/>
      <sheetData refreshError="1" sheetId="29"/>
      <sheetData refreshError="1" sheetId="3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refreshError="1" sheetId="0"/>
      <sheetData refreshError="1" sheetId="1"/>
      <sheetData refreshError="1" sheetId="2"/>
      <sheetData refreshError="1" sheetId="3"/>
      <sheetData refreshError="1" sheetId="4"/>
      <sheetData refreshError="1" sheetId="5"/>
      <sheetData refreshError="1" sheetId="6"/>
      <sheetData refreshError="1" sheetId="7"/>
      <sheetData refreshError="1" sheetId="8"/>
      <sheetData refreshError="1" sheetId="9"/>
      <sheetData refreshError="1" sheetId="10"/>
      <sheetData refreshError="1" sheetId="11"/>
      <sheetData refreshError="1" sheetId="12"/>
      <sheetData refreshError="1" sheetId="13"/>
      <sheetData refreshError="1" sheetId="14"/>
      <sheetData refreshError="1" sheetId="15"/>
      <sheetData refreshError="1" sheetId="16"/>
      <sheetData refreshError="1" sheetId="17"/>
      <sheetData refreshError="1" sheetId="18"/>
      <sheetData refreshError="1" sheetId="19"/>
      <sheetData refreshError="1" sheetId="20"/>
      <sheetData refreshError="1" sheetId="21"/>
      <sheetData refreshError="1" sheetId="22"/>
      <sheetData refreshError="1" sheetId="23"/>
      <sheetData refreshError="1" sheetId="24"/>
      <sheetData refreshError="1" sheetId="25"/>
      <sheetData refreshError="1" sheetId="26"/>
      <sheetData refreshError="1" sheetId="27"/>
      <sheetData refreshError="1" sheetId="28"/>
      <sheetData refreshError="1" sheetId="2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refreshError="1" sheetId="0"/>
      <sheetData refreshError="1" sheetId="1"/>
      <sheetData refreshError="1" sheetId="2"/>
      <sheetData refreshError="1" sheetId="3"/>
      <sheetData refreshError="1" sheetId="4"/>
      <sheetData refreshError="1" sheetId="5"/>
      <sheetData refreshError="1" sheetId="6"/>
      <sheetData refreshError="1" sheetId="7"/>
      <sheetData refreshError="1" sheetId="8"/>
      <sheetData refreshError="1" sheetId="9"/>
      <sheetData refreshError="1" sheetId="10"/>
      <sheetData refreshError="1" sheetId="11"/>
      <sheetData refreshError="1" sheetId="12"/>
      <sheetData refreshError="1" sheetId="13"/>
      <sheetData refreshError="1" sheetId="14"/>
      <sheetData refreshError="1" sheetId="15"/>
      <sheetData refreshError="1" sheetId="16"/>
      <sheetData refreshError="1" sheetId="17"/>
      <sheetData refreshError="1" sheetId="18"/>
      <sheetData refreshError="1" sheetId="19"/>
      <sheetData refreshError="1" sheetId="20"/>
      <sheetData refreshError="1" sheetId="21"/>
      <sheetData refreshError="1" sheetId="22"/>
      <sheetData refreshError="1" sheetId="23"/>
      <sheetData refreshError="1" sheetId="24"/>
      <sheetData refreshError="1" sheetId="25"/>
      <sheetData refreshError="1" sheetId="26"/>
      <sheetData refreshError="1" sheetId="27"/>
      <sheetData refreshError="1" sheetId="28"/>
      <sheetData refreshError="1" sheetId="29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29个部门"/>
      <sheetName val="LD"/>
      <sheetName val="人员职务"/>
    </sheetNames>
    <definedNames>
      <definedName name="BM8_SelectZBM.BM8_ZBMChangeKMM"/>
      <definedName name="BM8_SelectZBM.BM8_ZBMminusOption"/>
      <definedName name="BM8_SelectZBM.BM8_ZBMSumOption"/>
    </definedNames>
    <sheetDataSet>
      <sheetData refreshError="1" sheetId="0"/>
      <sheetData refreshError="1" sheetId="1"/>
      <sheetData refreshError="1" sheetId="2"/>
      <sheetData refreshError="1"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人员职务"/>
    </sheetNames>
    <sheetDataSet>
      <sheetData refreshError="1" sheetId="0"/>
      <sheetData refreshError="1" sheetId="1"/>
      <sheetData refreshError="1" sheetId="2"/>
      <sheetData refreshError="1" sheetId="3"/>
      <sheetData refreshError="1" sheetId="4"/>
      <sheetData refreshError="1" sheetId="5"/>
      <sheetData refreshError="1" sheetId="6"/>
      <sheetData refreshError="1" sheetId="7"/>
      <sheetData refreshError="1" sheetId="8"/>
      <sheetData refreshError="1" sheetId="9"/>
      <sheetData refreshError="1" sheetId="10"/>
      <sheetData refreshError="1" sheetId="11"/>
      <sheetData refreshError="1" sheetId="12"/>
      <sheetData refreshError="1" sheetId="13"/>
      <sheetData refreshError="1" sheetId="14"/>
      <sheetData refreshError="1" sheetId="15"/>
      <sheetData refreshError="1" sheetId="16"/>
      <sheetData refreshError="1" sheetId="17"/>
      <sheetData refreshError="1" sheetId="18"/>
      <sheetData refreshError="1" sheetId="19"/>
      <sheetData refreshError="1" sheetId="20"/>
      <sheetData refreshError="1" sheetId="21"/>
      <sheetData refreshError="1" sheetId="22"/>
      <sheetData refreshError="1" sheetId="23"/>
      <sheetData refreshError="1" sheetId="24"/>
      <sheetData refreshError="1" sheetId="25"/>
      <sheetData refreshError="1" sheetId="26"/>
      <sheetData refreshError="1" sheetId="27"/>
      <sheetData refreshError="1" sheetId="28"/>
      <sheetData refreshError="1" sheetId="29"/>
      <sheetData refreshError="1" sheetId="30"/>
      <sheetData refreshError="1" sheetId="31"/>
      <sheetData refreshError="1" sheetId="32"/>
      <sheetData refreshError="1" sheetId="33"/>
      <sheetData refreshError="1" sheetId="34"/>
      <sheetData refreshError="1" sheetId="35"/>
      <sheetData refreshError="1" sheetId="36"/>
      <sheetData refreshError="1" sheetId="3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etc="http://www.wps.cn/officeDocument/2017/etCustomData" xmlns:mc="http://schemas.openxmlformats.org/markup-compatibility/2006" xmlns:r="http://schemas.openxmlformats.org/officeDocument/2006/relationships" xmlns:x14="http://schemas.microsoft.com/office/spreadsheetml/2009/9/main" xmlns:xdr="http://schemas.openxmlformats.org/drawingml/2006/spreadsheetDrawing">
  <sheetPr>
    <pageSetUpPr fitToPage="true"/>
  </sheetPr>
  <dimension ref="A1:K107"/>
  <sheetViews>
    <sheetView tabSelected="1" workbookViewId="0">
      <pane activePane="bottomLeft" state="frozen" topLeftCell="A77" ySplit="3"/>
      <selection/>
      <selection activeCell="A103" pane="bottomLeft" sqref="A103"/>
    </sheetView>
  </sheetViews>
  <sheetFormatPr defaultColWidth="9" defaultRowHeight="13.5"/>
  <cols>
    <col min="1" max="1" customWidth="true" style="1" width="60.0" collapsed="false"/>
    <col min="2" max="9" customWidth="true" style="1" width="9.625" collapsed="false"/>
    <col min="10" max="10" style="1" width="9.0" collapsed="false"/>
    <col min="11" max="11" style="1" width="12.625" collapsed="false"/>
    <col min="12" max="16384" style="1" width="9.0" collapsed="false"/>
  </cols>
  <sheetData>
    <row customHeight="1" ht="40" r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K1" s="5"/>
    </row>
    <row customHeight="1" ht="20" r="2" spans="1:9">
      <c r="A2" s="3"/>
      <c r="B2" s="3"/>
      <c r="C2" s="4"/>
      <c r="D2" s="4"/>
      <c r="E2" s="5"/>
      <c r="F2" s="5"/>
      <c r="G2" s="5"/>
      <c r="H2" s="5"/>
      <c r="I2" s="4" t="s">
        <v>1</v>
      </c>
    </row>
    <row customHeight="1" ht="35" r="3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customHeight="1" ht="16" r="4" spans="1:11">
      <c r="A4" s="8" t="s">
        <v>11</v>
      </c>
      <c r="B4" s="9">
        <v>39575</v>
      </c>
      <c r="C4" s="9">
        <f>B4-SUM(E4:I4)</f>
        <v>-1915</v>
      </c>
      <c r="D4" s="9">
        <f>SUM(E4:I4)</f>
        <v>41490</v>
      </c>
      <c r="E4" s="9">
        <v>13665</v>
      </c>
      <c r="F4" s="9">
        <v>3069</v>
      </c>
      <c r="G4" s="9">
        <v>5349</v>
      </c>
      <c r="H4" s="9">
        <v>4374</v>
      </c>
      <c r="I4" s="9">
        <v>15033</v>
      </c>
      <c r="K4" s="12"/>
    </row>
    <row customHeight="1" ht="16" r="5" spans="1:9">
      <c r="A5" s="8" t="s">
        <v>12</v>
      </c>
      <c r="B5" s="9">
        <v>465578</v>
      </c>
      <c r="C5" s="9">
        <f ref="C4:C6" si="0" t="shared">B5-SUM(E5:I5)</f>
        <v>135141</v>
      </c>
      <c r="D5" s="9">
        <f>SUM(E5:I5)</f>
        <v>330437</v>
      </c>
      <c r="E5" s="9">
        <v>137825</v>
      </c>
      <c r="F5" s="9">
        <v>65003</v>
      </c>
      <c r="G5" s="9">
        <v>77355</v>
      </c>
      <c r="H5" s="9">
        <v>27269</v>
      </c>
      <c r="I5" s="9">
        <v>22985</v>
      </c>
    </row>
    <row customHeight="1" ht="16" r="6" spans="1:11">
      <c r="A6" s="8" t="s">
        <v>13</v>
      </c>
      <c r="B6" s="9">
        <v>82053</v>
      </c>
      <c r="C6" s="9">
        <f si="0" t="shared"/>
        <v>-281</v>
      </c>
      <c r="D6" s="9">
        <f>SUM(E6:I6)</f>
        <v>82334</v>
      </c>
      <c r="E6" s="9">
        <v>28317</v>
      </c>
      <c r="F6" s="9">
        <v>21243</v>
      </c>
      <c r="G6" s="9">
        <v>16177</v>
      </c>
      <c r="H6" s="9">
        <v>12326</v>
      </c>
      <c r="I6" s="9">
        <v>4271</v>
      </c>
      <c r="K6" s="13"/>
    </row>
    <row customHeight="1" ht="16" outlineLevel="1" r="7" spans="1:9">
      <c r="A7" s="10" t="s">
        <v>14</v>
      </c>
      <c r="B7" s="11"/>
      <c r="C7" s="11"/>
      <c r="D7" s="11">
        <f>SUM(E7:I7)</f>
        <v>98</v>
      </c>
      <c r="E7" s="11">
        <v>36</v>
      </c>
      <c r="F7" s="11">
        <v>19</v>
      </c>
      <c r="G7" s="11">
        <v>22</v>
      </c>
      <c r="H7" s="11">
        <v>8</v>
      </c>
      <c r="I7" s="11">
        <v>13</v>
      </c>
    </row>
    <row customHeight="1" ht="16" outlineLevel="1" r="8" spans="1:9">
      <c r="A8" s="10" t="s">
        <v>15</v>
      </c>
      <c r="B8" s="11"/>
      <c r="C8" s="11"/>
      <c r="D8" s="11">
        <f ref="D8:D39" si="1" t="shared">SUM(E8:I8)</f>
        <v>11</v>
      </c>
      <c r="E8" s="11">
        <v>5</v>
      </c>
      <c r="F8" s="11">
        <v>2</v>
      </c>
      <c r="G8" s="11">
        <v>2</v>
      </c>
      <c r="H8" s="11">
        <v>1</v>
      </c>
      <c r="I8" s="11">
        <v>1</v>
      </c>
    </row>
    <row customHeight="1" ht="16" outlineLevel="1" r="9" spans="1:9">
      <c r="A9" s="10" t="s">
        <v>16</v>
      </c>
      <c r="B9" s="11"/>
      <c r="C9" s="11"/>
      <c r="D9" s="11">
        <f si="1" t="shared"/>
        <v>1421</v>
      </c>
      <c r="E9" s="11">
        <v>519</v>
      </c>
      <c r="F9" s="11">
        <v>212</v>
      </c>
      <c r="G9" s="11">
        <v>331</v>
      </c>
      <c r="H9" s="11">
        <v>126</v>
      </c>
      <c r="I9" s="11">
        <v>233</v>
      </c>
    </row>
    <row customHeight="1" ht="16" outlineLevel="1" r="10" spans="1:9">
      <c r="A10" s="10" t="s">
        <v>17</v>
      </c>
      <c r="B10" s="11"/>
      <c r="C10" s="11"/>
      <c r="D10" s="11">
        <f si="1" t="shared"/>
        <v>1540</v>
      </c>
      <c r="E10" s="11">
        <v>1540</v>
      </c>
      <c r="F10" s="11"/>
      <c r="G10" s="11"/>
      <c r="H10" s="11"/>
      <c r="I10" s="11"/>
    </row>
    <row customHeight="1" ht="16" outlineLevel="1" r="11" spans="1:9">
      <c r="A11" s="10" t="s">
        <v>18</v>
      </c>
      <c r="B11" s="11"/>
      <c r="C11" s="11"/>
      <c r="D11" s="11">
        <f si="1" t="shared"/>
        <v>2983</v>
      </c>
      <c r="E11" s="11">
        <v>923</v>
      </c>
      <c r="F11" s="11">
        <v>762</v>
      </c>
      <c r="G11" s="11">
        <v>590</v>
      </c>
      <c r="H11" s="11">
        <v>237</v>
      </c>
      <c r="I11" s="11">
        <v>471</v>
      </c>
    </row>
    <row customHeight="1" ht="16" outlineLevel="1" r="12" spans="1:9">
      <c r="A12" s="10" t="s">
        <v>19</v>
      </c>
      <c r="B12" s="11"/>
      <c r="C12" s="11"/>
      <c r="D12" s="11">
        <f si="1" t="shared"/>
        <v>185</v>
      </c>
      <c r="E12" s="11">
        <v>71</v>
      </c>
      <c r="F12" s="11">
        <v>35</v>
      </c>
      <c r="G12" s="11">
        <v>37</v>
      </c>
      <c r="H12" s="11">
        <v>15</v>
      </c>
      <c r="I12" s="11">
        <v>27</v>
      </c>
    </row>
    <row customHeight="1" ht="16" outlineLevel="1" r="13" spans="1:9">
      <c r="A13" s="10" t="s">
        <v>20</v>
      </c>
      <c r="B13" s="11"/>
      <c r="C13" s="11"/>
      <c r="D13" s="11">
        <f si="1" t="shared"/>
        <v>1636</v>
      </c>
      <c r="E13" s="11">
        <v>865</v>
      </c>
      <c r="F13" s="11">
        <v>230</v>
      </c>
      <c r="G13" s="11">
        <v>256</v>
      </c>
      <c r="H13" s="11">
        <v>151</v>
      </c>
      <c r="I13" s="11">
        <v>134</v>
      </c>
    </row>
    <row customHeight="1" ht="16" outlineLevel="1" r="14" spans="1:9">
      <c r="A14" s="10" t="s">
        <v>21</v>
      </c>
      <c r="B14" s="11"/>
      <c r="C14" s="11"/>
      <c r="D14" s="11">
        <f si="1" t="shared"/>
        <v>35</v>
      </c>
      <c r="E14" s="11">
        <v>15</v>
      </c>
      <c r="F14" s="11">
        <v>10</v>
      </c>
      <c r="G14" s="11">
        <v>10</v>
      </c>
      <c r="H14" s="11"/>
      <c r="I14" s="11"/>
    </row>
    <row customHeight="1" ht="16" outlineLevel="1" r="15" spans="1:9">
      <c r="A15" s="10" t="s">
        <v>22</v>
      </c>
      <c r="B15" s="11"/>
      <c r="C15" s="11"/>
      <c r="D15" s="11">
        <f si="1" t="shared"/>
        <v>735</v>
      </c>
      <c r="E15" s="11">
        <v>194</v>
      </c>
      <c r="F15" s="11">
        <v>170</v>
      </c>
      <c r="G15" s="11">
        <v>194</v>
      </c>
      <c r="H15" s="11">
        <v>79</v>
      </c>
      <c r="I15" s="11">
        <v>98</v>
      </c>
    </row>
    <row customHeight="1" ht="16" outlineLevel="1" r="16" spans="1:9">
      <c r="A16" s="10" t="s">
        <v>23</v>
      </c>
      <c r="B16" s="11"/>
      <c r="C16" s="11"/>
      <c r="D16" s="11">
        <f si="1" t="shared"/>
        <v>8</v>
      </c>
      <c r="E16" s="11">
        <v>2</v>
      </c>
      <c r="F16" s="11">
        <v>5</v>
      </c>
      <c r="G16" s="11">
        <v>1</v>
      </c>
      <c r="H16" s="11"/>
      <c r="I16" s="11"/>
    </row>
    <row customHeight="1" ht="16" outlineLevel="1" r="17" spans="1:9">
      <c r="A17" s="10" t="s">
        <v>24</v>
      </c>
      <c r="B17" s="11"/>
      <c r="C17" s="11"/>
      <c r="D17" s="11">
        <f si="1" t="shared"/>
        <v>90</v>
      </c>
      <c r="E17" s="11">
        <v>48</v>
      </c>
      <c r="F17" s="11">
        <v>7</v>
      </c>
      <c r="G17" s="11">
        <v>21</v>
      </c>
      <c r="H17" s="11">
        <v>3</v>
      </c>
      <c r="I17" s="11">
        <v>11</v>
      </c>
    </row>
    <row customHeight="1" ht="16" outlineLevel="1" r="18" spans="1:9">
      <c r="A18" s="10" t="s">
        <v>25</v>
      </c>
      <c r="B18" s="11"/>
      <c r="C18" s="11"/>
      <c r="D18" s="11">
        <f si="1" t="shared"/>
        <v>178</v>
      </c>
      <c r="E18" s="11">
        <v>13</v>
      </c>
      <c r="F18" s="11">
        <v>18</v>
      </c>
      <c r="G18" s="11">
        <v>82</v>
      </c>
      <c r="H18" s="11">
        <v>65</v>
      </c>
      <c r="I18" s="11"/>
    </row>
    <row customHeight="1" ht="16" outlineLevel="1" r="19" spans="1:9">
      <c r="A19" s="10" t="s">
        <v>26</v>
      </c>
      <c r="B19" s="11"/>
      <c r="C19" s="11"/>
      <c r="D19" s="11">
        <f si="1" t="shared"/>
        <v>95</v>
      </c>
      <c r="E19" s="11">
        <v>30</v>
      </c>
      <c r="F19" s="11">
        <v>20</v>
      </c>
      <c r="G19" s="11">
        <v>30</v>
      </c>
      <c r="H19" s="11">
        <v>5</v>
      </c>
      <c r="I19" s="11">
        <v>10</v>
      </c>
    </row>
    <row customHeight="1" ht="16" outlineLevel="1" r="20" spans="1:9">
      <c r="A20" s="10" t="s">
        <v>27</v>
      </c>
      <c r="B20" s="11"/>
      <c r="C20" s="11"/>
      <c r="D20" s="11">
        <f si="1" t="shared"/>
        <v>2063</v>
      </c>
      <c r="E20" s="11">
        <v>933</v>
      </c>
      <c r="F20" s="11">
        <v>406</v>
      </c>
      <c r="G20" s="11">
        <v>324</v>
      </c>
      <c r="H20" s="11">
        <v>156</v>
      </c>
      <c r="I20" s="11">
        <v>244</v>
      </c>
    </row>
    <row customHeight="1" ht="16" outlineLevel="1" r="21" spans="1:9">
      <c r="A21" s="10" t="s">
        <v>28</v>
      </c>
      <c r="B21" s="11"/>
      <c r="C21" s="11"/>
      <c r="D21" s="11">
        <f si="1" t="shared"/>
        <v>760</v>
      </c>
      <c r="E21" s="11">
        <v>140</v>
      </c>
      <c r="F21" s="11">
        <v>220</v>
      </c>
      <c r="G21" s="11">
        <v>50</v>
      </c>
      <c r="H21" s="11">
        <v>310</v>
      </c>
      <c r="I21" s="11">
        <v>40</v>
      </c>
    </row>
    <row customHeight="1" ht="16" outlineLevel="1" r="22" spans="1:9">
      <c r="A22" s="10" t="s">
        <v>29</v>
      </c>
      <c r="B22" s="11"/>
      <c r="C22" s="11"/>
      <c r="D22" s="11">
        <f si="1" t="shared"/>
        <v>1060</v>
      </c>
      <c r="E22" s="11">
        <v>1060</v>
      </c>
      <c r="F22" s="11"/>
      <c r="G22" s="11"/>
      <c r="H22" s="11"/>
      <c r="I22" s="11"/>
    </row>
    <row customHeight="1" ht="16" outlineLevel="1" r="23" spans="1:9">
      <c r="A23" s="10" t="s">
        <v>30</v>
      </c>
      <c r="B23" s="11"/>
      <c r="C23" s="11"/>
      <c r="D23" s="11">
        <f si="1" t="shared"/>
        <v>42</v>
      </c>
      <c r="E23" s="11">
        <v>42</v>
      </c>
      <c r="F23" s="11"/>
      <c r="G23" s="11"/>
      <c r="H23" s="11"/>
      <c r="I23" s="11"/>
    </row>
    <row customHeight="1" ht="16" outlineLevel="1" r="24" spans="1:9">
      <c r="A24" s="10" t="s">
        <v>31</v>
      </c>
      <c r="B24" s="11"/>
      <c r="C24" s="11"/>
      <c r="D24" s="11">
        <f si="1" t="shared"/>
        <v>201</v>
      </c>
      <c r="E24" s="11">
        <v>44</v>
      </c>
      <c r="F24" s="11">
        <v>36</v>
      </c>
      <c r="G24" s="11">
        <v>58</v>
      </c>
      <c r="H24" s="11">
        <v>34</v>
      </c>
      <c r="I24" s="11">
        <v>29</v>
      </c>
    </row>
    <row customHeight="1" ht="16" outlineLevel="1" r="25" spans="1:9">
      <c r="A25" s="10" t="s">
        <v>32</v>
      </c>
      <c r="B25" s="11"/>
      <c r="C25" s="11"/>
      <c r="D25" s="11">
        <f si="1" t="shared"/>
        <v>510</v>
      </c>
      <c r="E25" s="11">
        <v>156</v>
      </c>
      <c r="F25" s="11">
        <v>113</v>
      </c>
      <c r="G25" s="11">
        <v>98</v>
      </c>
      <c r="H25" s="11">
        <v>73</v>
      </c>
      <c r="I25" s="11">
        <v>70</v>
      </c>
    </row>
    <row customHeight="1" ht="16" outlineLevel="1" r="26" spans="1:9">
      <c r="A26" s="10" t="s">
        <v>33</v>
      </c>
      <c r="B26" s="11"/>
      <c r="C26" s="11"/>
      <c r="D26" s="11">
        <f si="1" t="shared"/>
        <v>123</v>
      </c>
      <c r="E26" s="11">
        <v>32</v>
      </c>
      <c r="F26" s="11">
        <v>35</v>
      </c>
      <c r="G26" s="11">
        <v>48</v>
      </c>
      <c r="H26" s="11">
        <v>2</v>
      </c>
      <c r="I26" s="11">
        <v>6</v>
      </c>
    </row>
    <row customHeight="1" ht="16" outlineLevel="1" r="27" spans="1:9">
      <c r="A27" s="10" t="s">
        <v>34</v>
      </c>
      <c r="B27" s="11"/>
      <c r="C27" s="11"/>
      <c r="D27" s="11">
        <f si="1" t="shared"/>
        <v>12</v>
      </c>
      <c r="E27" s="11"/>
      <c r="F27" s="11">
        <v>4</v>
      </c>
      <c r="G27" s="11">
        <v>5</v>
      </c>
      <c r="H27" s="11"/>
      <c r="I27" s="11">
        <v>3</v>
      </c>
    </row>
    <row customHeight="1" ht="16" outlineLevel="1" r="28" spans="1:9">
      <c r="A28" s="10" t="s">
        <v>35</v>
      </c>
      <c r="B28" s="11"/>
      <c r="C28" s="11"/>
      <c r="D28" s="11">
        <f si="1" t="shared"/>
        <v>16</v>
      </c>
      <c r="E28" s="11">
        <v>5</v>
      </c>
      <c r="F28" s="11">
        <v>5</v>
      </c>
      <c r="G28" s="11">
        <v>3</v>
      </c>
      <c r="H28" s="11">
        <v>1</v>
      </c>
      <c r="I28" s="11">
        <v>2</v>
      </c>
    </row>
    <row customHeight="1" ht="16" outlineLevel="1" r="29" spans="1:9">
      <c r="A29" s="10" t="s">
        <v>36</v>
      </c>
      <c r="B29" s="11"/>
      <c r="C29" s="11"/>
      <c r="D29" s="11">
        <f si="1" t="shared"/>
        <v>165</v>
      </c>
      <c r="E29" s="11">
        <v>88</v>
      </c>
      <c r="F29" s="11">
        <v>29</v>
      </c>
      <c r="G29" s="11">
        <v>20</v>
      </c>
      <c r="H29" s="11">
        <v>11</v>
      </c>
      <c r="I29" s="11">
        <v>17</v>
      </c>
    </row>
    <row customHeight="1" ht="16" outlineLevel="1" r="30" spans="1:9">
      <c r="A30" s="10" t="s">
        <v>37</v>
      </c>
      <c r="B30" s="11"/>
      <c r="C30" s="11"/>
      <c r="D30" s="11">
        <f si="1" t="shared"/>
        <v>150</v>
      </c>
      <c r="E30" s="11">
        <v>79</v>
      </c>
      <c r="F30" s="11">
        <v>21</v>
      </c>
      <c r="G30" s="11">
        <v>20</v>
      </c>
      <c r="H30" s="11">
        <v>16</v>
      </c>
      <c r="I30" s="11">
        <v>14</v>
      </c>
    </row>
    <row customHeight="1" ht="16" outlineLevel="1" r="31" spans="1:9">
      <c r="A31" s="10" t="s">
        <v>38</v>
      </c>
      <c r="B31" s="11"/>
      <c r="C31" s="11"/>
      <c r="D31" s="11">
        <f si="1" t="shared"/>
        <v>13</v>
      </c>
      <c r="E31" s="11">
        <v>9</v>
      </c>
      <c r="F31" s="11">
        <v>1</v>
      </c>
      <c r="G31" s="11">
        <v>1</v>
      </c>
      <c r="H31" s="11">
        <v>1</v>
      </c>
      <c r="I31" s="11">
        <v>1</v>
      </c>
    </row>
    <row customHeight="1" ht="16" outlineLevel="1" r="32" spans="1:9">
      <c r="A32" s="10" t="s">
        <v>39</v>
      </c>
      <c r="B32" s="11"/>
      <c r="C32" s="11"/>
      <c r="D32" s="11">
        <f si="1" t="shared"/>
        <v>51</v>
      </c>
      <c r="E32" s="11">
        <v>20</v>
      </c>
      <c r="F32" s="11">
        <v>16</v>
      </c>
      <c r="G32" s="11">
        <v>15</v>
      </c>
      <c r="H32" s="11"/>
      <c r="I32" s="11"/>
    </row>
    <row customHeight="1" ht="16" outlineLevel="1" r="33" spans="1:9">
      <c r="A33" s="10" t="s">
        <v>40</v>
      </c>
      <c r="B33" s="11"/>
      <c r="C33" s="11"/>
      <c r="D33" s="11">
        <f si="1" t="shared"/>
        <v>590</v>
      </c>
      <c r="E33" s="11">
        <v>160</v>
      </c>
      <c r="F33" s="11">
        <v>70</v>
      </c>
      <c r="G33" s="11">
        <v>20</v>
      </c>
      <c r="H33" s="11">
        <v>240</v>
      </c>
      <c r="I33" s="11">
        <v>100</v>
      </c>
    </row>
    <row customHeight="1" ht="16" outlineLevel="1" r="34" spans="1:9">
      <c r="A34" s="10" t="s">
        <v>41</v>
      </c>
      <c r="B34" s="11"/>
      <c r="C34" s="11"/>
      <c r="D34" s="11">
        <f si="1" t="shared"/>
        <v>300</v>
      </c>
      <c r="E34" s="11"/>
      <c r="F34" s="11"/>
      <c r="G34" s="11"/>
      <c r="H34" s="11">
        <v>300</v>
      </c>
      <c r="I34" s="11"/>
    </row>
    <row customHeight="1" ht="16" outlineLevel="1" r="35" spans="1:9">
      <c r="A35" s="10" t="s">
        <v>42</v>
      </c>
      <c r="B35" s="11"/>
      <c r="C35" s="11"/>
      <c r="D35" s="11">
        <f si="1" t="shared"/>
        <v>755</v>
      </c>
      <c r="E35" s="11">
        <v>190</v>
      </c>
      <c r="F35" s="11">
        <v>120</v>
      </c>
      <c r="G35" s="11">
        <v>45</v>
      </c>
      <c r="H35" s="11">
        <v>400</v>
      </c>
      <c r="I35" s="11"/>
    </row>
    <row customHeight="1" ht="16" outlineLevel="1" r="36" spans="1:9">
      <c r="A36" s="10" t="s">
        <v>43</v>
      </c>
      <c r="B36" s="11"/>
      <c r="C36" s="11"/>
      <c r="D36" s="11">
        <f si="1" t="shared"/>
        <v>54</v>
      </c>
      <c r="E36" s="11">
        <v>20</v>
      </c>
      <c r="F36" s="11">
        <v>13</v>
      </c>
      <c r="G36" s="11">
        <v>9</v>
      </c>
      <c r="H36" s="11">
        <v>5</v>
      </c>
      <c r="I36" s="11">
        <v>7</v>
      </c>
    </row>
    <row customHeight="1" ht="16" outlineLevel="1" r="37" spans="1:9">
      <c r="A37" s="10" t="s">
        <v>44</v>
      </c>
      <c r="B37" s="11"/>
      <c r="C37" s="11"/>
      <c r="D37" s="11">
        <f si="1" t="shared"/>
        <v>346</v>
      </c>
      <c r="E37" s="11">
        <v>72</v>
      </c>
      <c r="F37" s="11">
        <v>71</v>
      </c>
      <c r="G37" s="11">
        <v>200</v>
      </c>
      <c r="H37" s="11">
        <v>3</v>
      </c>
      <c r="I37" s="11"/>
    </row>
    <row customHeight="1" ht="16" outlineLevel="1" r="38" spans="1:9">
      <c r="A38" s="10" t="s">
        <v>45</v>
      </c>
      <c r="B38" s="11"/>
      <c r="C38" s="11"/>
      <c r="D38" s="11">
        <f si="1" t="shared"/>
        <v>3412</v>
      </c>
      <c r="E38" s="11">
        <v>469</v>
      </c>
      <c r="F38" s="11">
        <v>1226</v>
      </c>
      <c r="G38" s="11">
        <v>1667</v>
      </c>
      <c r="H38" s="11"/>
      <c r="I38" s="11">
        <v>50</v>
      </c>
    </row>
    <row customHeight="1" ht="16" outlineLevel="1" r="39" spans="1:9">
      <c r="A39" s="10" t="s">
        <v>46</v>
      </c>
      <c r="B39" s="11"/>
      <c r="C39" s="11"/>
      <c r="D39" s="11">
        <f si="1" t="shared"/>
        <v>39</v>
      </c>
      <c r="E39" s="11">
        <v>12</v>
      </c>
      <c r="F39" s="11">
        <v>6</v>
      </c>
      <c r="G39" s="11">
        <v>15</v>
      </c>
      <c r="H39" s="11">
        <v>6</v>
      </c>
      <c r="I39" s="11"/>
    </row>
    <row customHeight="1" ht="16" outlineLevel="1" r="40" spans="1:9">
      <c r="A40" s="10" t="s">
        <v>47</v>
      </c>
      <c r="B40" s="11"/>
      <c r="C40" s="11"/>
      <c r="D40" s="11">
        <f ref="D40:D71" si="2" t="shared">SUM(E40:I40)</f>
        <v>50</v>
      </c>
      <c r="E40" s="11"/>
      <c r="F40" s="11"/>
      <c r="G40" s="11"/>
      <c r="H40" s="11">
        <v>50</v>
      </c>
      <c r="I40" s="11"/>
    </row>
    <row customHeight="1" ht="16" outlineLevel="1" r="41" spans="1:9">
      <c r="A41" s="10" t="s">
        <v>48</v>
      </c>
      <c r="B41" s="11"/>
      <c r="C41" s="11"/>
      <c r="D41" s="11">
        <f si="2" t="shared"/>
        <v>17</v>
      </c>
      <c r="E41" s="11"/>
      <c r="F41" s="11"/>
      <c r="G41" s="11">
        <v>17</v>
      </c>
      <c r="H41" s="11"/>
      <c r="I41" s="11"/>
    </row>
    <row customHeight="1" ht="16" outlineLevel="1" r="42" spans="1:9">
      <c r="A42" s="10" t="s">
        <v>49</v>
      </c>
      <c r="B42" s="11"/>
      <c r="C42" s="11"/>
      <c r="D42" s="11">
        <f si="2" t="shared"/>
        <v>368</v>
      </c>
      <c r="E42" s="11">
        <v>142</v>
      </c>
      <c r="F42" s="11">
        <v>76</v>
      </c>
      <c r="G42" s="11">
        <v>80</v>
      </c>
      <c r="H42" s="11">
        <v>27</v>
      </c>
      <c r="I42" s="11">
        <v>43</v>
      </c>
    </row>
    <row customHeight="1" ht="16" outlineLevel="1" r="43" spans="1:9">
      <c r="A43" s="10" t="s">
        <v>50</v>
      </c>
      <c r="B43" s="11"/>
      <c r="C43" s="11"/>
      <c r="D43" s="11">
        <f si="2" t="shared"/>
        <v>7</v>
      </c>
      <c r="E43" s="11">
        <v>3</v>
      </c>
      <c r="F43" s="11"/>
      <c r="G43" s="11">
        <v>4</v>
      </c>
      <c r="H43" s="11"/>
      <c r="I43" s="11"/>
    </row>
    <row customHeight="1" ht="16" outlineLevel="1" r="44" spans="1:9">
      <c r="A44" s="10" t="s">
        <v>51</v>
      </c>
      <c r="B44" s="11"/>
      <c r="C44" s="11"/>
      <c r="D44" s="11">
        <f si="2" t="shared"/>
        <v>20</v>
      </c>
      <c r="E44" s="11">
        <v>20</v>
      </c>
      <c r="F44" s="11"/>
      <c r="G44" s="11"/>
      <c r="H44" s="11"/>
      <c r="I44" s="11"/>
    </row>
    <row customHeight="1" ht="16" outlineLevel="1" r="45" spans="1:9">
      <c r="A45" s="10" t="s">
        <v>52</v>
      </c>
      <c r="B45" s="11"/>
      <c r="C45" s="11"/>
      <c r="D45" s="11">
        <f si="2" t="shared"/>
        <v>1395</v>
      </c>
      <c r="E45" s="11">
        <v>661</v>
      </c>
      <c r="F45" s="11">
        <v>349</v>
      </c>
      <c r="G45" s="11">
        <v>385</v>
      </c>
      <c r="H45" s="11"/>
      <c r="I45" s="11"/>
    </row>
    <row customHeight="1" ht="16" outlineLevel="1" r="46" spans="1:9">
      <c r="A46" s="10" t="s">
        <v>53</v>
      </c>
      <c r="B46" s="11"/>
      <c r="C46" s="11"/>
      <c r="D46" s="11">
        <f si="2" t="shared"/>
        <v>539</v>
      </c>
      <c r="E46" s="11">
        <v>149</v>
      </c>
      <c r="F46" s="11">
        <v>122</v>
      </c>
      <c r="G46" s="11">
        <v>186</v>
      </c>
      <c r="H46" s="11">
        <v>46</v>
      </c>
      <c r="I46" s="11">
        <v>36</v>
      </c>
    </row>
    <row customHeight="1" ht="16" outlineLevel="1" r="47" spans="1:9">
      <c r="A47" s="10" t="s">
        <v>54</v>
      </c>
      <c r="B47" s="11"/>
      <c r="C47" s="11"/>
      <c r="D47" s="11">
        <f si="2" t="shared"/>
        <v>60</v>
      </c>
      <c r="E47" s="11">
        <v>32</v>
      </c>
      <c r="F47" s="11">
        <v>12</v>
      </c>
      <c r="G47" s="11">
        <v>16</v>
      </c>
      <c r="H47" s="11"/>
      <c r="I47" s="11"/>
    </row>
    <row customHeight="1" ht="16" outlineLevel="1" r="48" spans="1:9">
      <c r="A48" s="10" t="s">
        <v>55</v>
      </c>
      <c r="B48" s="11"/>
      <c r="C48" s="11"/>
      <c r="D48" s="11">
        <f si="2" t="shared"/>
        <v>50</v>
      </c>
      <c r="E48" s="11"/>
      <c r="F48" s="11">
        <v>50</v>
      </c>
      <c r="G48" s="11"/>
      <c r="H48" s="11"/>
      <c r="I48" s="11"/>
    </row>
    <row customHeight="1" ht="16" outlineLevel="1" r="49" spans="1:9">
      <c r="A49" s="10" t="s">
        <v>56</v>
      </c>
      <c r="B49" s="11"/>
      <c r="C49" s="11"/>
      <c r="D49" s="11">
        <f si="2" t="shared"/>
        <v>524</v>
      </c>
      <c r="E49" s="11">
        <v>275</v>
      </c>
      <c r="F49" s="11">
        <v>202</v>
      </c>
      <c r="G49" s="11">
        <v>33</v>
      </c>
      <c r="H49" s="11"/>
      <c r="I49" s="11">
        <v>14</v>
      </c>
    </row>
    <row customHeight="1" ht="16" outlineLevel="1" r="50" spans="1:9">
      <c r="A50" s="10" t="s">
        <v>57</v>
      </c>
      <c r="B50" s="11"/>
      <c r="C50" s="11"/>
      <c r="D50" s="11">
        <f si="2" t="shared"/>
        <v>80</v>
      </c>
      <c r="E50" s="11"/>
      <c r="F50" s="11">
        <v>80</v>
      </c>
      <c r="G50" s="11"/>
      <c r="H50" s="11"/>
      <c r="I50" s="11"/>
    </row>
    <row customHeight="1" ht="16" outlineLevel="1" r="51" spans="1:9">
      <c r="A51" s="10" t="s">
        <v>58</v>
      </c>
      <c r="B51" s="11"/>
      <c r="C51" s="11"/>
      <c r="D51" s="11">
        <f si="2" t="shared"/>
        <v>1046</v>
      </c>
      <c r="E51" s="11">
        <v>581</v>
      </c>
      <c r="F51" s="11">
        <v>324</v>
      </c>
      <c r="G51" s="11">
        <v>123</v>
      </c>
      <c r="H51" s="11"/>
      <c r="I51" s="11">
        <v>18</v>
      </c>
    </row>
    <row customHeight="1" ht="16" outlineLevel="1" r="52" spans="1:9">
      <c r="A52" s="10" t="s">
        <v>59</v>
      </c>
      <c r="B52" s="11"/>
      <c r="C52" s="11"/>
      <c r="D52" s="11">
        <f si="2" t="shared"/>
        <v>68</v>
      </c>
      <c r="E52" s="11">
        <v>18</v>
      </c>
      <c r="F52" s="11"/>
      <c r="G52" s="11"/>
      <c r="H52" s="11">
        <v>50</v>
      </c>
      <c r="I52" s="11"/>
    </row>
    <row customHeight="1" ht="16" outlineLevel="1" r="53" spans="1:9">
      <c r="A53" s="10" t="s">
        <v>60</v>
      </c>
      <c r="B53" s="11"/>
      <c r="C53" s="11"/>
      <c r="D53" s="11">
        <f si="2" t="shared"/>
        <v>240</v>
      </c>
      <c r="E53" s="11">
        <v>120</v>
      </c>
      <c r="F53" s="11"/>
      <c r="G53" s="11">
        <v>120</v>
      </c>
      <c r="H53" s="11"/>
      <c r="I53" s="11"/>
    </row>
    <row customHeight="1" ht="16" outlineLevel="1" r="54" spans="1:9">
      <c r="A54" s="10" t="s">
        <v>61</v>
      </c>
      <c r="B54" s="11"/>
      <c r="C54" s="11"/>
      <c r="D54" s="11">
        <f si="2" t="shared"/>
        <v>2536</v>
      </c>
      <c r="E54" s="11">
        <v>303</v>
      </c>
      <c r="F54" s="11">
        <v>662</v>
      </c>
      <c r="G54" s="11">
        <v>270</v>
      </c>
      <c r="H54" s="11">
        <v>400</v>
      </c>
      <c r="I54" s="11">
        <v>901</v>
      </c>
    </row>
    <row customHeight="1" ht="16" outlineLevel="1" r="55" spans="1:9">
      <c r="A55" s="10" t="s">
        <v>62</v>
      </c>
      <c r="B55" s="11"/>
      <c r="C55" s="11"/>
      <c r="D55" s="11">
        <f si="2" t="shared"/>
        <v>240</v>
      </c>
      <c r="E55" s="11">
        <v>140</v>
      </c>
      <c r="F55" s="11">
        <v>100</v>
      </c>
      <c r="G55" s="11"/>
      <c r="H55" s="11"/>
      <c r="I55" s="11"/>
    </row>
    <row customHeight="1" ht="16" outlineLevel="1" r="56" spans="1:9">
      <c r="A56" s="10" t="s">
        <v>63</v>
      </c>
      <c r="B56" s="11"/>
      <c r="C56" s="11"/>
      <c r="D56" s="11">
        <f si="2" t="shared"/>
        <v>120</v>
      </c>
      <c r="E56" s="11">
        <v>30</v>
      </c>
      <c r="F56" s="11">
        <v>50</v>
      </c>
      <c r="G56" s="11">
        <v>40</v>
      </c>
      <c r="H56" s="11"/>
      <c r="I56" s="11"/>
    </row>
    <row customHeight="1" ht="16" outlineLevel="1" r="57" spans="1:9">
      <c r="A57" s="10" t="s">
        <v>64</v>
      </c>
      <c r="B57" s="11"/>
      <c r="C57" s="11"/>
      <c r="D57" s="11">
        <f si="2" t="shared"/>
        <v>550</v>
      </c>
      <c r="E57" s="11">
        <v>100</v>
      </c>
      <c r="F57" s="11">
        <v>50</v>
      </c>
      <c r="G57" s="11">
        <v>100</v>
      </c>
      <c r="H57" s="11">
        <v>300</v>
      </c>
      <c r="I57" s="11"/>
    </row>
    <row customHeight="1" ht="16" outlineLevel="1" r="58" spans="1:9">
      <c r="A58" s="10" t="s">
        <v>65</v>
      </c>
      <c r="B58" s="11"/>
      <c r="C58" s="11"/>
      <c r="D58" s="11">
        <f si="2" t="shared"/>
        <v>100</v>
      </c>
      <c r="E58" s="11">
        <v>20</v>
      </c>
      <c r="F58" s="11">
        <v>30</v>
      </c>
      <c r="G58" s="11">
        <v>50</v>
      </c>
      <c r="H58" s="11"/>
      <c r="I58" s="11"/>
    </row>
    <row customHeight="1" ht="16" outlineLevel="1" r="59" spans="1:9">
      <c r="A59" s="10" t="s">
        <v>66</v>
      </c>
      <c r="B59" s="11"/>
      <c r="C59" s="11"/>
      <c r="D59" s="11">
        <f si="2" t="shared"/>
        <v>196</v>
      </c>
      <c r="E59" s="11"/>
      <c r="F59" s="11"/>
      <c r="G59" s="11"/>
      <c r="H59" s="11">
        <v>196</v>
      </c>
      <c r="I59" s="11"/>
    </row>
    <row customHeight="1" ht="16" outlineLevel="1" r="60" spans="1:9">
      <c r="A60" s="10" t="s">
        <v>67</v>
      </c>
      <c r="B60" s="11"/>
      <c r="C60" s="11"/>
      <c r="D60" s="11">
        <f si="2" t="shared"/>
        <v>13</v>
      </c>
      <c r="E60" s="11">
        <v>6</v>
      </c>
      <c r="F60" s="11">
        <v>2</v>
      </c>
      <c r="G60" s="11"/>
      <c r="H60" s="11">
        <v>5</v>
      </c>
      <c r="I60" s="11"/>
    </row>
    <row customHeight="1" ht="16" outlineLevel="1" r="61" spans="1:9">
      <c r="A61" s="10" t="s">
        <v>68</v>
      </c>
      <c r="B61" s="11"/>
      <c r="C61" s="11"/>
      <c r="D61" s="11">
        <f si="2" t="shared"/>
        <v>5790</v>
      </c>
      <c r="E61" s="11">
        <v>675</v>
      </c>
      <c r="F61" s="11">
        <v>680</v>
      </c>
      <c r="G61" s="11">
        <v>215</v>
      </c>
      <c r="H61" s="11">
        <v>4170</v>
      </c>
      <c r="I61" s="11">
        <v>50</v>
      </c>
    </row>
    <row customHeight="1" ht="16" outlineLevel="1" r="62" spans="1:9">
      <c r="A62" s="10" t="s">
        <v>69</v>
      </c>
      <c r="B62" s="11"/>
      <c r="C62" s="11"/>
      <c r="D62" s="11">
        <f si="2" t="shared"/>
        <v>3450</v>
      </c>
      <c r="E62" s="11">
        <v>800</v>
      </c>
      <c r="F62" s="11">
        <v>1700</v>
      </c>
      <c r="G62" s="11">
        <v>200</v>
      </c>
      <c r="H62" s="11">
        <v>750</v>
      </c>
      <c r="I62" s="11"/>
    </row>
    <row customHeight="1" ht="16" outlineLevel="1" r="63" spans="1:9">
      <c r="A63" s="10" t="s">
        <v>70</v>
      </c>
      <c r="B63" s="11"/>
      <c r="C63" s="11"/>
      <c r="D63" s="11">
        <f si="2" t="shared"/>
        <v>50</v>
      </c>
      <c r="E63" s="11"/>
      <c r="F63" s="11"/>
      <c r="G63" s="11"/>
      <c r="H63" s="11">
        <v>50</v>
      </c>
      <c r="I63" s="11"/>
    </row>
    <row customHeight="1" ht="16" outlineLevel="1" r="64" spans="1:9">
      <c r="A64" s="10" t="s">
        <v>71</v>
      </c>
      <c r="B64" s="11"/>
      <c r="C64" s="11"/>
      <c r="D64" s="11">
        <f si="2" t="shared"/>
        <v>15</v>
      </c>
      <c r="E64" s="11">
        <v>10</v>
      </c>
      <c r="F64" s="11">
        <v>5</v>
      </c>
      <c r="G64" s="11"/>
      <c r="H64" s="11"/>
      <c r="I64" s="11"/>
    </row>
    <row customHeight="1" ht="16" outlineLevel="1" r="65" spans="1:9">
      <c r="A65" s="10" t="s">
        <v>72</v>
      </c>
      <c r="B65" s="11"/>
      <c r="C65" s="11"/>
      <c r="D65" s="11">
        <f si="2" t="shared"/>
        <v>40</v>
      </c>
      <c r="E65" s="11">
        <v>8</v>
      </c>
      <c r="F65" s="11">
        <v>3</v>
      </c>
      <c r="G65" s="11">
        <v>3</v>
      </c>
      <c r="H65" s="11">
        <v>3</v>
      </c>
      <c r="I65" s="11">
        <v>23</v>
      </c>
    </row>
    <row customHeight="1" ht="16" outlineLevel="1" r="66" spans="1:9">
      <c r="A66" s="10" t="s">
        <v>73</v>
      </c>
      <c r="B66" s="11"/>
      <c r="C66" s="11"/>
      <c r="D66" s="11">
        <f si="2" t="shared"/>
        <v>60</v>
      </c>
      <c r="E66" s="11">
        <v>60</v>
      </c>
      <c r="F66" s="11"/>
      <c r="G66" s="11"/>
      <c r="H66" s="11"/>
      <c r="I66" s="11"/>
    </row>
    <row customHeight="1" ht="16" outlineLevel="1" r="67" spans="1:9">
      <c r="A67" s="10" t="s">
        <v>74</v>
      </c>
      <c r="B67" s="11"/>
      <c r="C67" s="11"/>
      <c r="D67" s="11">
        <f si="2" t="shared"/>
        <v>2000</v>
      </c>
      <c r="E67" s="11">
        <v>573</v>
      </c>
      <c r="F67" s="11">
        <v>414</v>
      </c>
      <c r="G67" s="11"/>
      <c r="H67" s="11">
        <v>862</v>
      </c>
      <c r="I67" s="11">
        <v>151</v>
      </c>
    </row>
    <row customHeight="1" ht="16" outlineLevel="1" r="68" spans="1:9">
      <c r="A68" s="10" t="s">
        <v>75</v>
      </c>
      <c r="B68" s="11"/>
      <c r="C68" s="11"/>
      <c r="D68" s="11">
        <f si="2" t="shared"/>
        <v>70</v>
      </c>
      <c r="E68" s="11">
        <v>35</v>
      </c>
      <c r="F68" s="11">
        <v>15</v>
      </c>
      <c r="G68" s="11">
        <v>20</v>
      </c>
      <c r="H68" s="11"/>
      <c r="I68" s="11"/>
    </row>
    <row customHeight="1" ht="16" outlineLevel="1" r="69" spans="1:9">
      <c r="A69" s="10" t="s">
        <v>76</v>
      </c>
      <c r="B69" s="11"/>
      <c r="C69" s="11"/>
      <c r="D69" s="11">
        <f si="2" t="shared"/>
        <v>402</v>
      </c>
      <c r="E69" s="11">
        <v>80</v>
      </c>
      <c r="F69" s="11">
        <v>125</v>
      </c>
      <c r="G69" s="11">
        <v>74</v>
      </c>
      <c r="H69" s="11">
        <v>102</v>
      </c>
      <c r="I69" s="11">
        <v>21</v>
      </c>
    </row>
    <row customHeight="1" ht="16" outlineLevel="1" r="70" spans="1:9">
      <c r="A70" s="10" t="s">
        <v>77</v>
      </c>
      <c r="B70" s="11"/>
      <c r="C70" s="11"/>
      <c r="D70" s="11">
        <f si="2" t="shared"/>
        <v>30</v>
      </c>
      <c r="E70" s="11">
        <v>5</v>
      </c>
      <c r="F70" s="11">
        <v>5</v>
      </c>
      <c r="G70" s="11">
        <v>20</v>
      </c>
      <c r="H70" s="11"/>
      <c r="I70" s="11"/>
    </row>
    <row customHeight="1" ht="16" outlineLevel="1" r="71" spans="1:9">
      <c r="A71" s="10" t="s">
        <v>78</v>
      </c>
      <c r="B71" s="11"/>
      <c r="C71" s="11"/>
      <c r="D71" s="11">
        <f si="2" t="shared"/>
        <v>230</v>
      </c>
      <c r="E71" s="11">
        <v>11</v>
      </c>
      <c r="F71" s="11">
        <v>49</v>
      </c>
      <c r="G71" s="11">
        <v>1</v>
      </c>
      <c r="H71" s="11">
        <v>161</v>
      </c>
      <c r="I71" s="11">
        <v>8</v>
      </c>
    </row>
    <row customHeight="1" ht="16" outlineLevel="1" r="72" spans="1:9">
      <c r="A72" s="10" t="s">
        <v>79</v>
      </c>
      <c r="B72" s="11"/>
      <c r="C72" s="11"/>
      <c r="D72" s="11">
        <f ref="D72:D101" si="3" t="shared">SUM(E72:I72)</f>
        <v>581</v>
      </c>
      <c r="E72" s="11">
        <v>245</v>
      </c>
      <c r="F72" s="11">
        <v>177</v>
      </c>
      <c r="G72" s="11">
        <v>150</v>
      </c>
      <c r="H72" s="11"/>
      <c r="I72" s="11">
        <v>9</v>
      </c>
    </row>
    <row customHeight="1" ht="16" outlineLevel="1" r="73" spans="1:9">
      <c r="A73" s="10" t="s">
        <v>80</v>
      </c>
      <c r="B73" s="11"/>
      <c r="C73" s="11"/>
      <c r="D73" s="11">
        <f si="3" t="shared"/>
        <v>5</v>
      </c>
      <c r="E73" s="11">
        <v>5</v>
      </c>
      <c r="F73" s="11"/>
      <c r="G73" s="11"/>
      <c r="H73" s="11"/>
      <c r="I73" s="11"/>
    </row>
    <row customHeight="1" ht="16" outlineLevel="1" r="74" spans="1:9">
      <c r="A74" s="10" t="s">
        <v>81</v>
      </c>
      <c r="B74" s="11"/>
      <c r="C74" s="11"/>
      <c r="D74" s="11">
        <f si="3" t="shared"/>
        <v>200</v>
      </c>
      <c r="E74" s="11">
        <v>52</v>
      </c>
      <c r="F74" s="11">
        <v>51</v>
      </c>
      <c r="G74" s="11">
        <v>47</v>
      </c>
      <c r="H74" s="11">
        <v>14</v>
      </c>
      <c r="I74" s="11">
        <v>36</v>
      </c>
    </row>
    <row customHeight="1" ht="16" outlineLevel="1" r="75" spans="1:9">
      <c r="A75" s="10" t="s">
        <v>82</v>
      </c>
      <c r="B75" s="11"/>
      <c r="C75" s="11"/>
      <c r="D75" s="11">
        <f si="3" t="shared"/>
        <v>273</v>
      </c>
      <c r="E75" s="11">
        <v>78</v>
      </c>
      <c r="F75" s="11">
        <v>69</v>
      </c>
      <c r="G75" s="11">
        <v>62</v>
      </c>
      <c r="H75" s="11">
        <v>22</v>
      </c>
      <c r="I75" s="11">
        <v>42</v>
      </c>
    </row>
    <row customHeight="1" ht="16" outlineLevel="1" r="76" spans="1:9">
      <c r="A76" s="10" t="s">
        <v>83</v>
      </c>
      <c r="B76" s="11"/>
      <c r="C76" s="11"/>
      <c r="D76" s="11">
        <f si="3" t="shared"/>
        <v>1184</v>
      </c>
      <c r="E76" s="11">
        <v>420</v>
      </c>
      <c r="F76" s="11">
        <v>269</v>
      </c>
      <c r="G76" s="11">
        <v>315</v>
      </c>
      <c r="H76" s="11"/>
      <c r="I76" s="11">
        <v>180</v>
      </c>
    </row>
    <row customHeight="1" ht="16" outlineLevel="1" r="77" spans="1:9">
      <c r="A77" s="10" t="s">
        <v>84</v>
      </c>
      <c r="B77" s="11"/>
      <c r="C77" s="11"/>
      <c r="D77" s="11">
        <f si="3" t="shared"/>
        <v>159</v>
      </c>
      <c r="E77" s="11">
        <v>61</v>
      </c>
      <c r="F77" s="11">
        <v>39</v>
      </c>
      <c r="G77" s="11">
        <v>22</v>
      </c>
      <c r="H77" s="11">
        <v>17</v>
      </c>
      <c r="I77" s="11">
        <v>20</v>
      </c>
    </row>
    <row customHeight="1" ht="16" outlineLevel="1" r="78" spans="1:9">
      <c r="A78" s="10" t="s">
        <v>85</v>
      </c>
      <c r="B78" s="11"/>
      <c r="C78" s="11"/>
      <c r="D78" s="11">
        <f si="3" t="shared"/>
        <v>288</v>
      </c>
      <c r="E78" s="11">
        <v>113</v>
      </c>
      <c r="F78" s="11">
        <v>63</v>
      </c>
      <c r="G78" s="11">
        <v>42</v>
      </c>
      <c r="H78" s="11">
        <v>33</v>
      </c>
      <c r="I78" s="11">
        <v>37</v>
      </c>
    </row>
    <row customHeight="1" ht="16" outlineLevel="1" r="79" spans="1:9">
      <c r="A79" s="10" t="s">
        <v>86</v>
      </c>
      <c r="B79" s="11"/>
      <c r="C79" s="11"/>
      <c r="D79" s="11">
        <f si="3" t="shared"/>
        <v>48</v>
      </c>
      <c r="E79" s="11">
        <v>15</v>
      </c>
      <c r="F79" s="11">
        <v>7</v>
      </c>
      <c r="G79" s="11">
        <v>7</v>
      </c>
      <c r="H79" s="11">
        <v>12</v>
      </c>
      <c r="I79" s="11">
        <v>7</v>
      </c>
    </row>
    <row customHeight="1" ht="16" outlineLevel="1" r="80" spans="1:9">
      <c r="A80" s="10" t="s">
        <v>87</v>
      </c>
      <c r="B80" s="11"/>
      <c r="C80" s="11"/>
      <c r="D80" s="11">
        <f si="3" t="shared"/>
        <v>160</v>
      </c>
      <c r="E80" s="11"/>
      <c r="F80" s="11"/>
      <c r="G80" s="11"/>
      <c r="H80" s="11"/>
      <c r="I80" s="11">
        <v>160</v>
      </c>
    </row>
    <row customHeight="1" ht="16" outlineLevel="1" r="81" spans="1:9">
      <c r="A81" s="10" t="s">
        <v>88</v>
      </c>
      <c r="B81" s="11"/>
      <c r="C81" s="11"/>
      <c r="D81" s="11">
        <f si="3" t="shared"/>
        <v>249</v>
      </c>
      <c r="E81" s="11">
        <v>129</v>
      </c>
      <c r="F81" s="11">
        <v>41</v>
      </c>
      <c r="G81" s="11">
        <v>40</v>
      </c>
      <c r="H81" s="11">
        <v>13</v>
      </c>
      <c r="I81" s="11">
        <v>26</v>
      </c>
    </row>
    <row customHeight="1" ht="16" outlineLevel="1" r="82" spans="1:9">
      <c r="A82" s="10" t="s">
        <v>89</v>
      </c>
      <c r="B82" s="11"/>
      <c r="C82" s="11"/>
      <c r="D82" s="11">
        <f si="3" t="shared"/>
        <v>16</v>
      </c>
      <c r="E82" s="11">
        <v>6</v>
      </c>
      <c r="F82" s="11">
        <v>4</v>
      </c>
      <c r="G82" s="11">
        <v>3</v>
      </c>
      <c r="H82" s="11">
        <v>1</v>
      </c>
      <c r="I82" s="11">
        <v>2</v>
      </c>
    </row>
    <row customHeight="1" ht="16" outlineLevel="1" r="83" spans="1:9">
      <c r="A83" s="10" t="s">
        <v>90</v>
      </c>
      <c r="B83" s="11"/>
      <c r="C83" s="11"/>
      <c r="D83" s="11">
        <f si="3" t="shared"/>
        <v>210</v>
      </c>
      <c r="E83" s="11">
        <v>80</v>
      </c>
      <c r="F83" s="11">
        <v>40</v>
      </c>
      <c r="G83" s="11">
        <v>60</v>
      </c>
      <c r="H83" s="11">
        <v>15</v>
      </c>
      <c r="I83" s="11">
        <v>15</v>
      </c>
    </row>
    <row customHeight="1" ht="16" outlineLevel="1" r="84" spans="1:9">
      <c r="A84" s="10" t="s">
        <v>91</v>
      </c>
      <c r="B84" s="11"/>
      <c r="C84" s="11"/>
      <c r="D84" s="11">
        <f si="3" t="shared"/>
        <v>77</v>
      </c>
      <c r="E84" s="11">
        <v>27</v>
      </c>
      <c r="F84" s="11">
        <v>15</v>
      </c>
      <c r="G84" s="11">
        <v>21</v>
      </c>
      <c r="H84" s="11">
        <v>7</v>
      </c>
      <c r="I84" s="11">
        <v>7</v>
      </c>
    </row>
    <row customHeight="1" ht="16" outlineLevel="1" r="85" spans="1:9">
      <c r="A85" s="10" t="s">
        <v>92</v>
      </c>
      <c r="B85" s="11"/>
      <c r="C85" s="11"/>
      <c r="D85" s="11">
        <f si="3" t="shared"/>
        <v>35</v>
      </c>
      <c r="E85" s="11">
        <v>10</v>
      </c>
      <c r="F85" s="11">
        <v>5</v>
      </c>
      <c r="G85" s="11">
        <v>14</v>
      </c>
      <c r="H85" s="11">
        <v>2</v>
      </c>
      <c r="I85" s="11">
        <v>4</v>
      </c>
    </row>
    <row customHeight="1" ht="16" outlineLevel="1" r="86" spans="1:9">
      <c r="A86" s="10" t="s">
        <v>93</v>
      </c>
      <c r="B86" s="11"/>
      <c r="C86" s="11"/>
      <c r="D86" s="11">
        <f si="3" t="shared"/>
        <v>300</v>
      </c>
      <c r="E86" s="11">
        <v>300</v>
      </c>
      <c r="F86" s="11"/>
      <c r="G86" s="11"/>
      <c r="H86" s="11"/>
      <c r="I86" s="11"/>
    </row>
    <row customHeight="1" ht="16" outlineLevel="1" r="87" spans="1:9">
      <c r="A87" s="10" t="s">
        <v>94</v>
      </c>
      <c r="B87" s="11"/>
      <c r="C87" s="11"/>
      <c r="D87" s="11">
        <f si="3" t="shared"/>
        <v>91</v>
      </c>
      <c r="E87" s="11">
        <v>27</v>
      </c>
      <c r="F87" s="11">
        <v>43</v>
      </c>
      <c r="G87" s="11"/>
      <c r="H87" s="11">
        <v>20</v>
      </c>
      <c r="I87" s="11">
        <v>1</v>
      </c>
    </row>
    <row customHeight="1" ht="16" outlineLevel="1" r="88" spans="1:9">
      <c r="A88" s="10" t="s">
        <v>95</v>
      </c>
      <c r="B88" s="11"/>
      <c r="C88" s="11"/>
      <c r="D88" s="11">
        <f si="3" t="shared"/>
        <v>31</v>
      </c>
      <c r="E88" s="11">
        <v>10</v>
      </c>
      <c r="F88" s="11">
        <v>8</v>
      </c>
      <c r="G88" s="11">
        <v>8</v>
      </c>
      <c r="H88" s="11"/>
      <c r="I88" s="11">
        <v>5</v>
      </c>
    </row>
    <row customHeight="1" ht="16" outlineLevel="1" r="89" spans="1:9">
      <c r="A89" s="10" t="s">
        <v>96</v>
      </c>
      <c r="B89" s="11"/>
      <c r="C89" s="11"/>
      <c r="D89" s="11">
        <f si="3" t="shared"/>
        <v>7100</v>
      </c>
      <c r="E89" s="11">
        <v>1318</v>
      </c>
      <c r="F89" s="11">
        <v>1646</v>
      </c>
      <c r="G89" s="11">
        <v>3272</v>
      </c>
      <c r="H89" s="11">
        <v>111</v>
      </c>
      <c r="I89" s="11">
        <v>753</v>
      </c>
    </row>
    <row customHeight="1" ht="16" outlineLevel="1" r="90" spans="1:9">
      <c r="A90" s="10" t="s">
        <v>97</v>
      </c>
      <c r="B90" s="11"/>
      <c r="C90" s="11"/>
      <c r="D90" s="11">
        <f si="3" t="shared"/>
        <v>18597</v>
      </c>
      <c r="E90" s="11">
        <v>6200</v>
      </c>
      <c r="F90" s="11">
        <v>7952</v>
      </c>
      <c r="G90" s="11">
        <v>2500</v>
      </c>
      <c r="H90" s="11">
        <v>1945</v>
      </c>
      <c r="I90" s="11"/>
    </row>
    <row customHeight="1" ht="16" outlineLevel="1" r="91" spans="1:9">
      <c r="A91" s="10" t="s">
        <v>98</v>
      </c>
      <c r="B91" s="11"/>
      <c r="C91" s="11"/>
      <c r="D91" s="11">
        <f si="3" t="shared"/>
        <v>285</v>
      </c>
      <c r="E91" s="11"/>
      <c r="F91" s="11">
        <v>147</v>
      </c>
      <c r="G91" s="11">
        <v>100</v>
      </c>
      <c r="H91" s="11">
        <v>1</v>
      </c>
      <c r="I91" s="11">
        <v>37</v>
      </c>
    </row>
    <row customHeight="1" ht="16" outlineLevel="1" r="92" spans="1:9">
      <c r="A92" s="10" t="s">
        <v>99</v>
      </c>
      <c r="B92" s="11"/>
      <c r="C92" s="11"/>
      <c r="D92" s="11">
        <f si="3" t="shared"/>
        <v>10499</v>
      </c>
      <c r="E92" s="11">
        <v>5719</v>
      </c>
      <c r="F92" s="11">
        <v>1510</v>
      </c>
      <c r="G92" s="11">
        <v>3270</v>
      </c>
      <c r="H92" s="11"/>
      <c r="I92" s="11"/>
    </row>
    <row customHeight="1" ht="16" outlineLevel="1" r="93" spans="1:9">
      <c r="A93" s="10" t="s">
        <v>100</v>
      </c>
      <c r="B93" s="11"/>
      <c r="C93" s="11"/>
      <c r="D93" s="11">
        <f si="3" t="shared"/>
        <v>196</v>
      </c>
      <c r="E93" s="11">
        <v>3</v>
      </c>
      <c r="F93" s="11">
        <v>12</v>
      </c>
      <c r="G93" s="11"/>
      <c r="H93" s="11">
        <v>168</v>
      </c>
      <c r="I93" s="11">
        <v>13</v>
      </c>
    </row>
    <row customHeight="1" ht="16" outlineLevel="1" r="94" spans="1:9">
      <c r="A94" s="10" t="s">
        <v>101</v>
      </c>
      <c r="B94" s="11"/>
      <c r="C94" s="11"/>
      <c r="D94" s="11">
        <f si="3" t="shared"/>
        <v>165</v>
      </c>
      <c r="E94" s="11"/>
      <c r="F94" s="11"/>
      <c r="G94" s="11"/>
      <c r="H94" s="11">
        <v>165</v>
      </c>
      <c r="I94" s="11"/>
    </row>
    <row customHeight="1" ht="16" outlineLevel="1" r="95" spans="1:9">
      <c r="A95" s="10" t="s">
        <v>102</v>
      </c>
      <c r="B95" s="11"/>
      <c r="C95" s="11"/>
      <c r="D95" s="11">
        <f si="3" t="shared"/>
        <v>314</v>
      </c>
      <c r="E95" s="11"/>
      <c r="F95" s="11"/>
      <c r="G95" s="11"/>
      <c r="H95" s="11">
        <v>314</v>
      </c>
      <c r="I95" s="11"/>
    </row>
    <row customHeight="1" ht="16" outlineLevel="1" r="96" spans="1:9">
      <c r="A96" s="10" t="s">
        <v>103</v>
      </c>
      <c r="B96" s="11"/>
      <c r="C96" s="11"/>
      <c r="D96" s="11">
        <f si="3" t="shared"/>
        <v>95</v>
      </c>
      <c r="E96" s="11">
        <v>30</v>
      </c>
      <c r="F96" s="11">
        <v>20</v>
      </c>
      <c r="G96" s="11">
        <v>35</v>
      </c>
      <c r="H96" s="11">
        <v>5</v>
      </c>
      <c r="I96" s="11">
        <v>5</v>
      </c>
    </row>
    <row customHeight="1" ht="16" outlineLevel="1" r="97" spans="1:9">
      <c r="A97" s="10" t="s">
        <v>104</v>
      </c>
      <c r="B97" s="11"/>
      <c r="C97" s="11"/>
      <c r="D97" s="11">
        <f si="3" t="shared"/>
        <v>107</v>
      </c>
      <c r="E97" s="11">
        <v>51</v>
      </c>
      <c r="F97" s="11">
        <v>37</v>
      </c>
      <c r="G97" s="11">
        <v>12</v>
      </c>
      <c r="H97" s="11">
        <v>2</v>
      </c>
      <c r="I97" s="11">
        <v>5</v>
      </c>
    </row>
    <row customHeight="1" ht="16" outlineLevel="1" r="98" spans="1:9">
      <c r="A98" s="10" t="s">
        <v>105</v>
      </c>
      <c r="B98" s="11"/>
      <c r="C98" s="11"/>
      <c r="D98" s="11">
        <f si="3" t="shared"/>
        <v>61</v>
      </c>
      <c r="E98" s="11">
        <v>24</v>
      </c>
      <c r="F98" s="11">
        <v>12</v>
      </c>
      <c r="G98" s="11">
        <v>10</v>
      </c>
      <c r="H98" s="11">
        <v>7</v>
      </c>
      <c r="I98" s="11">
        <v>8</v>
      </c>
    </row>
    <row customHeight="1" ht="16" outlineLevel="1" r="99" spans="1:9">
      <c r="A99" s="10" t="s">
        <v>106</v>
      </c>
      <c r="B99" s="11"/>
      <c r="C99" s="11"/>
      <c r="D99" s="11">
        <f si="3" t="shared"/>
        <v>359</v>
      </c>
      <c r="E99" s="11">
        <v>150</v>
      </c>
      <c r="F99" s="11">
        <v>82</v>
      </c>
      <c r="G99" s="11">
        <v>49</v>
      </c>
      <c r="H99" s="11">
        <v>29</v>
      </c>
      <c r="I99" s="11">
        <v>49</v>
      </c>
    </row>
    <row customHeight="1" ht="16" outlineLevel="1" r="100" spans="1:9">
      <c r="A100" s="10" t="s">
        <v>107</v>
      </c>
      <c r="B100" s="11"/>
      <c r="C100" s="11"/>
      <c r="D100" s="11">
        <f si="3" t="shared"/>
        <v>44</v>
      </c>
      <c r="E100" s="11">
        <v>23</v>
      </c>
      <c r="F100" s="11">
        <v>7</v>
      </c>
      <c r="G100" s="11">
        <v>7</v>
      </c>
      <c r="H100" s="11">
        <v>3</v>
      </c>
      <c r="I100" s="11">
        <v>4</v>
      </c>
    </row>
    <row customHeight="1" ht="16" outlineLevel="1" r="101" spans="1:9">
      <c r="A101" s="10" t="s">
        <v>108</v>
      </c>
      <c r="B101" s="11"/>
      <c r="C101" s="11"/>
      <c r="D101" s="11">
        <f si="3" t="shared"/>
        <v>572</v>
      </c>
      <c r="E101" s="11">
        <v>572</v>
      </c>
      <c r="F101" s="11"/>
      <c r="G101" s="11"/>
      <c r="H101" s="11"/>
      <c r="I101" s="11"/>
    </row>
    <row customHeight="1" ht="16" r="102" spans="1:11">
      <c r="A102" s="8" t="s">
        <v>109</v>
      </c>
      <c r="B102" s="9">
        <f>SUM(B103:B104)</f>
        <v>2536</v>
      </c>
      <c r="C102" s="9">
        <f>SUM(C103:C104)</f>
        <v>-469358</v>
      </c>
      <c r="D102" s="9">
        <f>SUM(D103:D104)</f>
        <v>471894</v>
      </c>
      <c r="E102" s="9">
        <f ref="B102:I102" si="4" t="shared">SUM(E103:E104)</f>
        <v>20848</v>
      </c>
      <c r="F102" s="9">
        <f si="4" t="shared"/>
        <v>175847</v>
      </c>
      <c r="G102" s="9">
        <f si="4" t="shared"/>
        <v>17711</v>
      </c>
      <c r="H102" s="9">
        <f si="4" t="shared"/>
        <v>231426</v>
      </c>
      <c r="I102" s="9">
        <f si="4" t="shared"/>
        <v>26062</v>
      </c>
      <c r="K102" s="12"/>
    </row>
    <row customFormat="1" r="103" s="1" spans="1:9">
      <c r="A103" s="10" t="s">
        <v>110</v>
      </c>
      <c r="B103" s="14">
        <v>2536</v>
      </c>
      <c r="C103" s="11">
        <f>B103-D103</f>
        <v>129</v>
      </c>
      <c r="D103" s="14">
        <f>SUM(E103:I103)</f>
        <v>2407</v>
      </c>
      <c r="E103" s="14">
        <v>1128</v>
      </c>
      <c r="F103" s="14">
        <v>346</v>
      </c>
      <c r="G103" s="14">
        <v>725</v>
      </c>
      <c r="H103" s="14">
        <v>96</v>
      </c>
      <c r="I103" s="14">
        <v>112</v>
      </c>
    </row>
    <row customFormat="1" r="104" s="1" spans="1:9">
      <c r="A104" s="10" t="s">
        <v>111</v>
      </c>
      <c r="B104" s="14"/>
      <c r="C104" s="11">
        <f>B104-D104</f>
        <v>-469487</v>
      </c>
      <c r="D104" s="14">
        <f>SUM(E104:I104)</f>
        <v>469487</v>
      </c>
      <c r="E104" s="14">
        <v>19720</v>
      </c>
      <c r="F104" s="14">
        <v>175501</v>
      </c>
      <c r="G104" s="14">
        <v>16986</v>
      </c>
      <c r="H104" s="14">
        <v>231330</v>
      </c>
      <c r="I104" s="14">
        <v>25950</v>
      </c>
    </row>
    <row r="107" spans="1:1">
      <c r="A107" s="5" t="s">
        <v>112</v>
      </c>
    </row>
  </sheetData>
  <mergeCells count="1">
    <mergeCell ref="A1:I1"/>
  </mergeCells>
  <printOptions horizontalCentered="1"/>
  <pageMargins bottom="0.984027777777778" footer="0.5" header="0.5" left="0.629861111111111" right="0.629861111111111" top="0.984027777777778"/>
  <pageSetup blackAndWhite="1" fitToHeight="0" horizontalDpi="600" orientation="landscape" paperSize="9" scale="55" fitToWidth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2023年转移支付预计情况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2022-01-11T02:41:00Z</dcterms:created>
  <cp:lastModifiedBy>Administrator</cp:lastModifiedBy>
  <dcterms:modified xsi:type="dcterms:W3CDTF">2023-02-01T07:51:07Z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KSOProductBuildVer" pid="2">
    <vt:lpwstr>2052-11.8.2.11542</vt:lpwstr>
  </property>
  <property fmtid="{D5CDD505-2E9C-101B-9397-08002B2CF9AE}" name="ICV" pid="3">
    <vt:lpwstr>28E6CE9D2E7D4ECB964B4F4C06182A9B</vt:lpwstr>
  </property>
  <property fmtid="{D5CDD505-2E9C-101B-9397-08002B2CF9AE}" name="KSOReadingLayout" pid="4">
    <vt:bool>true</vt:bool>
  </property>
</Properties>
</file>