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 windowWidth="28800"/>
  </bookViews>
  <sheets>
    <sheet name="4.财政拨款收支总表" r:id="rId1" sheetId="1"/>
  </sheets>
  <calcPr calcId="144525"/>
</workbook>
</file>

<file path=xl/sharedStrings.xml><?xml version="1.0" encoding="utf-8"?>
<sst xmlns="http://schemas.openxmlformats.org/spreadsheetml/2006/main" count="79" uniqueCount="71">
  <si>
    <t>财政拨款收支预算总表</t>
  </si>
  <si>
    <t>预算01表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</si>
  <si>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</si>
  <si>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</si>
  <si>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</si>
  <si>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</si>
  <si>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</si>
  <si>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</si>
  <si>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合计</t>
  </si>
  <si>
    <t>一般公共预算</t>
  </si>
  <si>
    <t>政府性基金预算</t>
  </si>
  <si>
    <t>国有资本经营预算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</si>
  <si>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</si>
  <si>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</si>
  <si>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</si>
  <si>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</si>
  <si>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</si>
  <si>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</si>
  <si>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</si>
  <si>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</si>
  <si>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工资福利支出</t>
  </si>
  <si>
    <t>206科学技术支出</t>
  </si>
  <si>
    <t xml:space="preserve">  对个人和家庭的补助</t>
  </si>
  <si>
    <t>207文化旅游体育与传媒支出</t>
  </si>
  <si>
    <t>二、运转类项目支出</t>
  </si>
  <si>
    <t>208社会保障和就业支出</t>
  </si>
  <si>
    <t xml:space="preserve">  公用经费项目支出</t>
  </si>
  <si>
    <t>210卫生健康支出</t>
  </si>
  <si>
    <t xml:space="preserve">  其他运转类项目支出</t>
  </si>
  <si>
    <t>211节能环保支出</t>
  </si>
  <si>
    <t>三、特定目标类项目支出</t>
  </si>
  <si>
    <t>212城乡社区支出</t>
  </si>
  <si>
    <t xml:space="preserve">  本级支出项目</t>
  </si>
  <si>
    <t>213农林水支出</t>
  </si>
  <si>
    <t xml:space="preserve">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</si>
  <si>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</si>
  <si>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</si>
  <si>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</si>
  <si>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</si>
  <si>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</si>
  <si>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</si>
  <si>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</si>
  <si>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</si>
  <si>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</si>
  <si>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</si>
  <si>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</si>
  <si>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</si>
  <si>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</si>
  <si>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</si>
  <si>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</si>
  <si>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</si>
  <si>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</si>
  <si>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</si>
  <si>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</si>
  <si>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</si>
  <si>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</si>
  <si>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</si>
  <si>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</si>
  <si>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</si>
  <si>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</si>
  <si>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</si>
  <si>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234抗疫特别国债安排的支出</t>
  </si>
  <si>
    <t>本年收入合计</t>
  </si>
  <si>
    <t>本年支出合计</t>
  </si>
  <si>
    <t>二、上年结余结转</t>
  </si>
  <si>
    <t>结转下年</t>
  </si>
  <si>
    <t xml:space="preserve">  (一)一般公共预算</t>
  </si>
  <si>
    <t xml:space="preserve">  (二)政府性基金预算</t>
  </si>
  <si>
    <t xml:space="preserve">  (三)国有资本经营预算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</si>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</sst>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b/>
      <sz val="20"/>
      <color indexed="8"/>
      <name val="黑体"/>
      <family val="3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borderId="0" fillId="0" fontId="0" numFmtId="0"/>
    <xf applyAlignment="0" applyBorder="0" applyFill="0" applyFont="0" applyProtection="0" borderId="0" fillId="0" fontId="4" numFmtId="42">
      <alignment vertical="center"/>
    </xf>
    <xf applyAlignment="0" applyBorder="0" applyNumberFormat="0" applyProtection="0" borderId="0" fillId="2" fontId="5" numFmtId="0">
      <alignment vertical="center"/>
    </xf>
    <xf applyAlignment="0" applyNumberFormat="0" applyProtection="0" borderId="2" fillId="3" fontId="6" numFmtId="0">
      <alignment vertical="center"/>
    </xf>
    <xf applyAlignment="0" applyBorder="0" applyFill="0" applyFont="0" applyProtection="0" borderId="0" fillId="0" fontId="4" numFmtId="44">
      <alignment vertical="center"/>
    </xf>
    <xf applyAlignment="0" applyBorder="0" applyFill="0" applyFont="0" applyProtection="0" borderId="0" fillId="0" fontId="4" numFmtId="41">
      <alignment vertical="center"/>
    </xf>
    <xf applyAlignment="0" applyBorder="0" applyNumberFormat="0" applyProtection="0" borderId="0" fillId="4" fontId="5" numFmtId="0">
      <alignment vertical="center"/>
    </xf>
    <xf applyAlignment="0" applyBorder="0" applyNumberFormat="0" applyProtection="0" borderId="0" fillId="5" fontId="7" numFmtId="0">
      <alignment vertical="center"/>
    </xf>
    <xf applyAlignment="0" applyBorder="0" applyFill="0" applyFont="0" applyProtection="0" borderId="0" fillId="0" fontId="4" numFmtId="43">
      <alignment vertical="center"/>
    </xf>
    <xf applyAlignment="0" applyBorder="0" applyNumberFormat="0" applyProtection="0" borderId="0" fillId="6" fontId="8" numFmtId="0">
      <alignment vertical="center"/>
    </xf>
    <xf applyAlignment="0" applyBorder="0" applyFill="0" applyNumberFormat="0" applyProtection="0" borderId="0" fillId="0" fontId="9" numFmtId="0">
      <alignment vertical="center"/>
    </xf>
    <xf applyAlignment="0" applyBorder="0" applyFill="0" applyFont="0" applyProtection="0" borderId="0" fillId="0" fontId="4" numFmtId="9">
      <alignment vertical="center"/>
    </xf>
    <xf applyAlignment="0" applyBorder="0" applyFill="0" applyNumberFormat="0" applyProtection="0" borderId="0" fillId="0" fontId="10" numFmtId="0">
      <alignment vertical="center"/>
    </xf>
    <xf applyAlignment="0" applyFont="0" applyNumberFormat="0" applyProtection="0" borderId="3" fillId="7" fontId="4" numFmtId="0">
      <alignment vertical="center"/>
    </xf>
    <xf applyAlignment="0" applyBorder="0" applyNumberFormat="0" applyProtection="0" borderId="0" fillId="8" fontId="8" numFmtId="0">
      <alignment vertical="center"/>
    </xf>
    <xf applyAlignment="0" applyBorder="0" applyFill="0" applyNumberFormat="0" applyProtection="0" borderId="0" fillId="0" fontId="11" numFmtId="0">
      <alignment vertical="center"/>
    </xf>
    <xf applyAlignment="0" applyBorder="0" applyFill="0" applyNumberFormat="0" applyProtection="0" borderId="0" fillId="0" fontId="12" numFmtId="0">
      <alignment vertical="center"/>
    </xf>
    <xf applyAlignment="0" applyBorder="0" applyFill="0" applyNumberFormat="0" applyProtection="0" borderId="0" fillId="0" fontId="13" numFmtId="0">
      <alignment vertical="center"/>
    </xf>
    <xf applyAlignment="0" applyBorder="0" applyFill="0" applyNumberFormat="0" applyProtection="0" borderId="0" fillId="0" fontId="14" numFmtId="0">
      <alignment vertical="center"/>
    </xf>
    <xf applyAlignment="0" applyFill="0" applyNumberFormat="0" applyProtection="0" borderId="4" fillId="0" fontId="15" numFmtId="0">
      <alignment vertical="center"/>
    </xf>
    <xf applyAlignment="0" applyFill="0" applyNumberFormat="0" applyProtection="0" borderId="4" fillId="0" fontId="16" numFmtId="0">
      <alignment vertical="center"/>
    </xf>
    <xf applyAlignment="0" applyBorder="0" applyNumberFormat="0" applyProtection="0" borderId="0" fillId="9" fontId="8" numFmtId="0">
      <alignment vertical="center"/>
    </xf>
    <xf applyAlignment="0" applyFill="0" applyNumberFormat="0" applyProtection="0" borderId="5" fillId="0" fontId="11" numFmtId="0">
      <alignment vertical="center"/>
    </xf>
    <xf applyAlignment="0" applyBorder="0" applyNumberFormat="0" applyProtection="0" borderId="0" fillId="10" fontId="8" numFmtId="0">
      <alignment vertical="center"/>
    </xf>
    <xf applyAlignment="0" applyNumberFormat="0" applyProtection="0" borderId="6" fillId="11" fontId="17" numFmtId="0">
      <alignment vertical="center"/>
    </xf>
    <xf applyAlignment="0" applyNumberFormat="0" applyProtection="0" borderId="2" fillId="11" fontId="18" numFmtId="0">
      <alignment vertical="center"/>
    </xf>
    <xf applyAlignment="0" applyNumberFormat="0" applyProtection="0" borderId="7" fillId="12" fontId="19" numFmtId="0">
      <alignment vertical="center"/>
    </xf>
    <xf applyAlignment="0" applyBorder="0" applyNumberFormat="0" applyProtection="0" borderId="0" fillId="13" fontId="5" numFmtId="0">
      <alignment vertical="center"/>
    </xf>
    <xf applyAlignment="0" applyBorder="0" applyNumberFormat="0" applyProtection="0" borderId="0" fillId="14" fontId="8" numFmtId="0">
      <alignment vertical="center"/>
    </xf>
    <xf applyAlignment="0" applyFill="0" applyNumberFormat="0" applyProtection="0" borderId="8" fillId="0" fontId="20" numFmtId="0">
      <alignment vertical="center"/>
    </xf>
    <xf applyAlignment="0" applyFill="0" applyNumberFormat="0" applyProtection="0" borderId="9" fillId="0" fontId="21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5" numFmtId="0">
      <alignment vertical="center"/>
    </xf>
    <xf applyAlignment="0" applyBorder="0" applyNumberFormat="0" applyProtection="0" borderId="0" fillId="18" fontId="8" numFmtId="0">
      <alignment vertical="center"/>
    </xf>
    <xf applyAlignment="0" applyBorder="0" applyNumberFormat="0" applyProtection="0" borderId="0" fillId="19" fontId="5" numFmtId="0">
      <alignment vertical="center"/>
    </xf>
    <xf applyAlignment="0" applyBorder="0" applyNumberFormat="0" applyProtection="0" borderId="0" fillId="20" fontId="5" numFmtId="0">
      <alignment vertical="center"/>
    </xf>
    <xf applyAlignment="0" applyBorder="0" applyNumberFormat="0" applyProtection="0" borderId="0" fillId="21" fontId="5" numFmtId="0">
      <alignment vertical="center"/>
    </xf>
    <xf applyAlignment="0" applyBorder="0" applyNumberFormat="0" applyProtection="0" borderId="0" fillId="22" fontId="5" numFmtId="0">
      <alignment vertical="center"/>
    </xf>
    <xf applyAlignment="0" applyBorder="0" applyNumberFormat="0" applyProtection="0" borderId="0" fillId="23" fontId="8" numFmtId="0">
      <alignment vertical="center"/>
    </xf>
    <xf applyAlignment="0" applyBorder="0" applyNumberFormat="0" applyProtection="0" borderId="0" fillId="24" fontId="8" numFmtId="0">
      <alignment vertical="center"/>
    </xf>
    <xf applyAlignment="0" applyBorder="0" applyNumberFormat="0" applyProtection="0" borderId="0" fillId="25" fontId="5" numFmtId="0">
      <alignment vertical="center"/>
    </xf>
    <xf applyAlignment="0" applyBorder="0" applyNumberFormat="0" applyProtection="0" borderId="0" fillId="26" fontId="5" numFmtId="0">
      <alignment vertical="center"/>
    </xf>
    <xf applyAlignment="0" applyBorder="0" applyNumberFormat="0" applyProtection="0" borderId="0" fillId="27" fontId="8" numFmtId="0">
      <alignment vertical="center"/>
    </xf>
    <xf applyAlignment="0" applyBorder="0" applyNumberFormat="0" applyProtection="0" borderId="0" fillId="28" fontId="5" numFmtId="0">
      <alignment vertical="center"/>
    </xf>
    <xf applyAlignment="0" applyBorder="0" applyNumberFormat="0" applyProtection="0" borderId="0" fillId="29" fontId="8" numFmtId="0">
      <alignment vertical="center"/>
    </xf>
    <xf applyAlignment="0" applyBorder="0" applyNumberFormat="0" applyProtection="0" borderId="0" fillId="30" fontId="8" numFmtId="0">
      <alignment vertical="center"/>
    </xf>
    <xf applyAlignment="0" applyBorder="0" applyNumberFormat="0" applyProtection="0" borderId="0" fillId="31" fontId="5" numFmtId="0">
      <alignment vertical="center"/>
    </xf>
    <xf applyAlignment="0" applyBorder="0" applyNumberFormat="0" applyProtection="0" borderId="0" fillId="32" fontId="8" numFmtId="0">
      <alignment vertical="center"/>
    </xf>
  </cellStyleXfs>
  <cellXfs count="19">
    <xf borderId="0" fillId="0" fontId="0" numFmtId="0" xfId="0"/>
    <xf applyAlignment="1" applyBorder="1" applyFont="1" applyProtection="1" borderId="0" fillId="0" fontId="1" numFmtId="0" xfId="0"/>
    <xf applyAlignment="1" applyBorder="1" applyFont="1" applyProtection="1" borderId="0" fillId="0" fontId="2" numFmtId="0" xfId="0">
      <alignment horizontal="center" vertical="center"/>
    </xf>
    <xf applyAlignment="1" applyBorder="1" applyFont="1" applyProtection="1" borderId="0" fillId="0" fontId="2" numFmtId="0" xfId="0">
      <alignment vertical="center"/>
    </xf>
    <xf applyAlignment="1" applyBorder="1" applyFont="1" applyProtection="1" borderId="0" fillId="0" fontId="2" numFmtId="0" xfId="0">
      <alignment horizontal="left" vertical="center"/>
    </xf>
    <xf applyAlignment="1" applyBorder="1" applyFont="1" applyProtection="1" borderId="0" fillId="0" fontId="3" numFmtId="0" xfId="0">
      <alignment vertical="center"/>
    </xf>
    <xf applyAlignment="1" applyBorder="1" applyFont="1" applyProtection="1" borderId="0" fillId="0" fontId="1" numFmtId="0" xfId="0">
      <alignment horizontal="left"/>
    </xf>
    <xf applyAlignment="1" applyBorder="1" applyFont="1" applyProtection="1" borderId="1" fillId="0" fontId="3" numFmtId="0" xfId="0">
      <alignment horizontal="center" vertical="center"/>
    </xf>
    <xf applyAlignment="1" applyBorder="1" applyFont="1" applyProtection="1" borderId="1" fillId="0" fontId="3" numFmtId="0" xfId="0">
      <alignment vertical="center"/>
    </xf>
    <xf applyAlignment="1" applyBorder="1" applyFont="1" applyProtection="1" borderId="1" fillId="0" fontId="3" numFmtId="0" xfId="0">
      <alignment horizontal="center" vertical="center" wrapText="1"/>
    </xf>
    <xf applyAlignment="1" applyBorder="1" applyFont="1" applyNumberFormat="1" applyProtection="1" borderId="1" fillId="0" fontId="1" numFmtId="176" xfId="0">
      <alignment horizontal="center" vertical="center"/>
    </xf>
    <xf applyAlignment="1" applyBorder="1" applyFont="1" applyNumberFormat="1" applyProtection="1" borderId="1" fillId="0" fontId="1" numFmtId="2" xfId="0">
      <alignment horizontal="center" vertical="center"/>
    </xf>
    <xf applyAlignment="1" applyBorder="1" applyFont="1" applyNumberFormat="1" applyProtection="1" borderId="0" fillId="0" fontId="1" numFmtId="2" xfId="0">
      <alignment horizontal="center" vertical="center"/>
    </xf>
    <xf applyAlignment="1" applyBorder="1" applyFont="1" applyProtection="1" borderId="1" fillId="0" fontId="3" numFmtId="0" xfId="0">
      <alignment horizontal="left" vertical="center"/>
    </xf>
    <xf applyAlignment="1" applyBorder="1" applyFont="1" applyProtection="1" borderId="1" fillId="0" fontId="1" numFmtId="0" xfId="0"/>
    <xf applyAlignment="1" applyBorder="1" applyFont="1" applyNumberFormat="1" applyProtection="1" borderId="1" fillId="0" fontId="1" numFmtId="176" xfId="0">
      <alignment horizontal="center"/>
    </xf>
    <xf applyAlignment="1" applyBorder="1" applyFont="1" applyProtection="1" borderId="1" fillId="0" fontId="1" numFmtId="0" xfId="0">
      <alignment horizontal="left"/>
    </xf>
    <xf applyAlignment="1" applyBorder="1" applyFont="1" applyNumberFormat="1" applyProtection="1" borderId="1" fillId="0" fontId="1" numFmtId="2" xfId="0">
      <alignment horizontal="center"/>
    </xf>
    <xf applyAlignment="1" applyBorder="1" applyFont="1" applyProtection="1" borderId="0" fillId="0" fontId="3" numFmtId="0" xfId="0">
      <alignment horizontal="left" vertical="center"/>
    </xf>
  </cellXfs>
  <cellStyles count="49">
    <cellStyle builtinId="0" name="常规" xfId="0"/>
    <cellStyle builtinId="7" name="货币[0]" xfId="1"/>
    <cellStyle builtinId="38" name="20% - 强调文字颜色 3" xfId="2"/>
    <cellStyle builtinId="20" name="输入" xfId="3"/>
    <cellStyle builtinId="4" name="货币" xfId="4"/>
    <cellStyle builtinId="6" name="千位分隔[0]" xfId="5"/>
    <cellStyle builtinId="39" name="40% - 强调文字颜色 3" xfId="6"/>
    <cellStyle builtinId="27" name="差" xfId="7"/>
    <cellStyle builtinId="3" name="千位分隔" xfId="8"/>
    <cellStyle builtinId="40" name="60% - 强调文字颜色 3" xfId="9"/>
    <cellStyle builtinId="8" name="超链接" xfId="10"/>
    <cellStyle builtinId="5" name="百分比" xfId="11"/>
    <cellStyle builtinId="9" name="已访问的超链接" xfId="12"/>
    <cellStyle builtinId="10" name="注释" xfId="13"/>
    <cellStyle builtinId="36" name="60% - 强调文字颜色 2" xfId="14"/>
    <cellStyle builtinId="19" name="标题 4" xfId="15"/>
    <cellStyle builtinId="11" name="警告文本" xfId="16"/>
    <cellStyle builtinId="15" name="标题" xfId="17"/>
    <cellStyle builtinId="53" name="解释性文本" xfId="18"/>
    <cellStyle builtinId="16" name="标题 1" xfId="19"/>
    <cellStyle builtinId="17" name="标题 2" xfId="20"/>
    <cellStyle builtinId="32" name="60% - 强调文字颜色 1" xfId="21"/>
    <cellStyle builtinId="18" name="标题 3" xfId="22"/>
    <cellStyle builtinId="44" name="60% - 强调文字颜色 4" xfId="23"/>
    <cellStyle builtinId="21" name="输出" xfId="24"/>
    <cellStyle builtinId="22" name="计算" xfId="25"/>
    <cellStyle builtinId="23" name="检查单元格" xfId="26"/>
    <cellStyle builtinId="50" name="20% - 强调文字颜色 6" xfId="27"/>
    <cellStyle builtinId="33" name="强调文字颜色 2" xfId="28"/>
    <cellStyle builtinId="24" name="链接单元格" xfId="29"/>
    <cellStyle builtinId="25" name="汇总" xfId="30"/>
    <cellStyle builtinId="26" name="好" xfId="31"/>
    <cellStyle builtinId="28" name="适中" xfId="32"/>
    <cellStyle builtinId="46" name="20% - 强调文字颜色 5" xfId="33"/>
    <cellStyle builtinId="29" name="强调文字颜色 1" xfId="34"/>
    <cellStyle builtinId="30" name="20% - 强调文字颜色 1" xfId="35"/>
    <cellStyle builtinId="31" name="40% - 强调文字颜色 1" xfId="36"/>
    <cellStyle builtinId="34" name="20% - 强调文字颜色 2" xfId="37"/>
    <cellStyle builtinId="35" name="40% - 强调文字颜色 2" xfId="38"/>
    <cellStyle builtinId="37" name="强调文字颜色 3" xfId="39"/>
    <cellStyle builtinId="41" name="强调文字颜色 4" xfId="40"/>
    <cellStyle builtinId="42" name="20% - 强调文字颜色 4" xfId="41"/>
    <cellStyle builtinId="43" name="40% - 强调文字颜色 4" xfId="42"/>
    <cellStyle builtinId="45" name="强调文字颜色 5" xfId="43"/>
    <cellStyle builtinId="47" name="40% - 强调文字颜色 5" xfId="44"/>
    <cellStyle builtinId="48" name="60% - 强调文字颜色 5" xfId="45"/>
    <cellStyle builtinId="49" name="强调文字颜色 6" xfId="46"/>
    <cellStyle builtinId="51" name="40% - 强调文字颜色 6" xfId="47"/>
    <cellStyle builtinId="52" name="60% - 强调文字颜色 6" xfId="48"/>
  </cellStyle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etc="http://www.wps.cn/officeDocument/2017/etCustomData" xmlns:mc="http://schemas.openxmlformats.org/markup-compatibility/2006" xmlns:r="http://schemas.openxmlformats.org/officeDocument/2006/relationships" xmlns:x14="http://schemas.microsoft.com/office/spreadsheetml/2009/9/main" xmlns:xdr="http://schemas.openxmlformats.org/drawingml/2006/spreadsheetDrawing">
  <sheetPr>
    <pageSetUpPr fitToPage="true"/>
  </sheetPr>
  <dimension ref="A1:L41"/>
  <sheetViews>
    <sheetView tabSelected="1" workbookViewId="0" zoomScaleSheetLayoutView="60">
      <selection activeCell="A1" sqref="A1:L1"/>
    </sheetView>
  </sheetViews>
  <sheetFormatPr customHeight="1" defaultColWidth="8.99047619047619" defaultRowHeight="12.75"/>
  <cols>
    <col min="1" max="1" customWidth="true" style="1" width="34.8571428571429" collapsed="false"/>
    <col min="2" max="2" customWidth="true" style="1" width="27.1428571428571" collapsed="false"/>
    <col min="3" max="3" customWidth="true" style="1" width="28.2857142857143" collapsed="false"/>
    <col min="4" max="4" customWidth="true" style="1" width="12.8571428571429" collapsed="false"/>
    <col min="5" max="5" customWidth="true" style="1" width="13.8571428571429" collapsed="false"/>
    <col min="6" max="6" customWidth="true" style="1" width="11.1428571428571" collapsed="false"/>
    <col min="7" max="7" customWidth="true" style="1" width="9.14285714285714" collapsed="false"/>
    <col min="8" max="8" customWidth="true" style="1" width="25.7142857142857" collapsed="false"/>
    <col min="9" max="9" customWidth="true" style="1" width="11.2857142857143" collapsed="false"/>
    <col min="10" max="10" customWidth="true" style="1" width="10.5714285714286" collapsed="false"/>
    <col min="11" max="11" customWidth="true" style="1" width="9.14285714285714" collapsed="false"/>
    <col min="12" max="12" customWidth="true" style="1" width="11.5714285714286" collapsed="false"/>
    <col min="13" max="13" customWidth="true" style="1" width="9.14285714285714" collapsed="false"/>
  </cols>
  <sheetData>
    <row customFormat="1" customHeight="1" ht="33" r="1" s="1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customFormat="1" customHeight="1" ht="13.5" r="2" s="1" spans="1:12">
      <c r="A2" s="5" t="s">
        <v>1</v>
      </c>
      <c r="H2" s="6"/>
      <c r="L2" s="5" t="s">
        <v>2</v>
      </c>
    </row>
    <row customFormat="1" customHeight="1" ht="18.75" r="3" s="1" spans="1:12">
      <c r="A3" s="7" t="s">
        <v>3</v>
      </c>
      <c r="B3" s="7"/>
      <c r="C3" s="7" t="s">
        <v>4</v>
      </c>
      <c r="D3" s="8"/>
      <c r="E3" s="8"/>
      <c r="F3" s="8"/>
      <c r="G3" s="8"/>
      <c r="H3" s="8"/>
      <c r="I3" s="8"/>
      <c r="J3" s="8"/>
      <c r="K3" s="8"/>
      <c r="L3" s="8"/>
    </row>
    <row customFormat="1" customHeight="1" ht="26.25" r="4" s="1" spans="1:12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7" t="s">
        <v>5</v>
      </c>
      <c r="I4" s="9" t="s">
        <v>8</v>
      </c>
      <c r="J4" s="9" t="s">
        <v>9</v>
      </c>
      <c r="K4" s="9" t="s">
        <v>10</v>
      </c>
      <c r="L4" s="9" t="s">
        <v>11</v>
      </c>
    </row>
    <row customFormat="1" customHeight="1" ht="18.75" r="5" s="1" spans="1:12">
      <c r="A5" s="8" t="s">
        <v>12</v>
      </c>
      <c r="B5" s="10">
        <v>50.479474</v>
      </c>
      <c r="C5" s="8" t="s">
        <v>13</v>
      </c>
      <c r="D5" s="11">
        <f>E5+F5+G5</f>
        <v>41.324911</v>
      </c>
      <c r="E5" s="12">
        <v>41.324911</v>
      </c>
      <c r="F5" s="11"/>
      <c r="G5" s="11"/>
      <c r="H5" s="13" t="s">
        <v>14</v>
      </c>
      <c r="I5" s="11">
        <f>I6+I9+I12</f>
        <v>50.479474</v>
      </c>
      <c r="J5" s="11">
        <f>J6+J9+J12</f>
        <v>50.479474</v>
      </c>
      <c r="K5" s="11">
        <f>K6+K9+K12</f>
        <v>0</v>
      </c>
      <c r="L5" s="11">
        <f>L6+L9+L12</f>
        <v>0</v>
      </c>
    </row>
    <row customFormat="1" customHeight="1" ht="18.75" r="6" s="1" spans="1:12">
      <c r="A6" s="8" t="s">
        <v>15</v>
      </c>
      <c r="B6" s="10"/>
      <c r="C6" s="8" t="s">
        <v>16</v>
      </c>
      <c r="D6" s="11">
        <f>E6+F6+G6</f>
        <v>0</v>
      </c>
      <c r="E6" s="11"/>
      <c r="F6" s="11"/>
      <c r="G6" s="11"/>
      <c r="H6" s="13" t="s">
        <v>17</v>
      </c>
      <c r="I6" s="11">
        <f>J6+K6+L6</f>
        <v>22.272943</v>
      </c>
      <c r="J6" s="11">
        <v>22.272943</v>
      </c>
      <c r="K6" s="11"/>
      <c r="L6" s="11"/>
    </row>
    <row customFormat="1" customHeight="1" ht="18.75" r="7" s="1" spans="1:12">
      <c r="A7" s="8" t="s">
        <v>18</v>
      </c>
      <c r="B7" s="10"/>
      <c r="C7" s="8" t="s">
        <v>19</v>
      </c>
      <c r="D7" s="11">
        <f>E7+F7+G7</f>
        <v>0</v>
      </c>
      <c r="E7" s="11"/>
      <c r="F7" s="11"/>
      <c r="G7" s="11"/>
      <c r="H7" s="13" t="s">
        <v>20</v>
      </c>
      <c r="I7" s="11">
        <f>J7+K7+L7</f>
        <v>18.250255</v>
      </c>
      <c r="J7" s="11">
        <v>18.250255</v>
      </c>
      <c r="K7" s="11"/>
      <c r="L7" s="11"/>
    </row>
    <row customFormat="1" customHeight="1" ht="18.75" r="8" s="1" spans="1:12">
      <c r="A8" s="14"/>
      <c r="B8" s="15"/>
      <c r="C8" s="8" t="s">
        <v>21</v>
      </c>
      <c r="D8" s="11">
        <f>E8+F8+G8</f>
        <v>0</v>
      </c>
      <c r="E8" s="11"/>
      <c r="F8" s="11"/>
      <c r="G8" s="11"/>
      <c r="H8" s="13" t="s">
        <v>22</v>
      </c>
      <c r="I8" s="11">
        <f>J8+K8+L8</f>
        <v>4.022688</v>
      </c>
      <c r="J8" s="11">
        <v>4.022688</v>
      </c>
      <c r="K8" s="11"/>
      <c r="L8" s="11"/>
    </row>
    <row customFormat="1" customHeight="1" ht="18.75" r="9" s="1" spans="1:12">
      <c r="A9" s="14"/>
      <c r="B9" s="15"/>
      <c r="C9" s="8" t="s">
        <v>23</v>
      </c>
      <c r="D9" s="11">
        <f>E9+F9+G9</f>
        <v>0</v>
      </c>
      <c r="E9" s="11"/>
      <c r="F9" s="11"/>
      <c r="G9" s="11"/>
      <c r="H9" s="13" t="s">
        <v>24</v>
      </c>
      <c r="I9" s="11">
        <f>J9+K9+L9</f>
        <v>3.206531</v>
      </c>
      <c r="J9" s="11">
        <v>3.206531</v>
      </c>
      <c r="K9" s="11"/>
      <c r="L9" s="11"/>
    </row>
    <row customFormat="1" customHeight="1" ht="18.75" r="10" s="1" spans="1:12">
      <c r="A10" s="14"/>
      <c r="B10" s="15"/>
      <c r="C10" s="8" t="s">
        <v>25</v>
      </c>
      <c r="D10" s="11">
        <f>E10+F10+G10</f>
        <v>5.704429</v>
      </c>
      <c r="E10" s="11">
        <v>5.704429</v>
      </c>
      <c r="F10" s="11"/>
      <c r="G10" s="11"/>
      <c r="H10" s="13" t="s">
        <v>26</v>
      </c>
      <c r="I10" s="11">
        <f>J10+K10+L10</f>
        <v>3.206531</v>
      </c>
      <c r="J10" s="11">
        <v>3.206531</v>
      </c>
      <c r="K10" s="11"/>
      <c r="L10" s="11"/>
    </row>
    <row customFormat="1" customHeight="1" ht="18.75" r="11" s="1" spans="1:12">
      <c r="A11" s="14"/>
      <c r="B11" s="15"/>
      <c r="C11" s="8" t="s">
        <v>27</v>
      </c>
      <c r="D11" s="11">
        <f>E11+F11+G11</f>
        <v>1.875928</v>
      </c>
      <c r="E11" s="11">
        <v>1.875928</v>
      </c>
      <c r="F11" s="11"/>
      <c r="G11" s="11"/>
      <c r="H11" s="13" t="s">
        <v>28</v>
      </c>
      <c r="I11" s="11">
        <f>J11+K11+L11</f>
        <v>0</v>
      </c>
      <c r="J11" s="11"/>
      <c r="K11" s="11"/>
      <c r="L11" s="11"/>
    </row>
    <row customFormat="1" customHeight="1" ht="18.75" r="12" s="1" spans="1:12">
      <c r="A12" s="14"/>
      <c r="B12" s="15"/>
      <c r="C12" s="8" t="s">
        <v>29</v>
      </c>
      <c r="D12" s="11">
        <f>E12+F12+G12</f>
        <v>0</v>
      </c>
      <c r="E12" s="11"/>
      <c r="F12" s="11"/>
      <c r="G12" s="11"/>
      <c r="H12" s="13" t="s">
        <v>30</v>
      </c>
      <c r="I12" s="11">
        <f>J12+K12+L12</f>
        <v>25</v>
      </c>
      <c r="J12" s="11">
        <v>25</v>
      </c>
      <c r="K12" s="11"/>
      <c r="L12" s="11"/>
    </row>
    <row customFormat="1" customHeight="1" ht="18.75" r="13" s="1" spans="1:12">
      <c r="A13" s="14"/>
      <c r="B13" s="15"/>
      <c r="C13" s="8" t="s">
        <v>31</v>
      </c>
      <c r="D13" s="11">
        <f>E13+F13+G13</f>
        <v>0</v>
      </c>
      <c r="E13" s="11"/>
      <c r="F13" s="11"/>
      <c r="G13" s="11"/>
      <c r="H13" s="13" t="s">
        <v>32</v>
      </c>
      <c r="I13" s="11">
        <f>J13+K13+L13</f>
        <v>25</v>
      </c>
      <c r="J13" s="11">
        <v>25</v>
      </c>
      <c r="K13" s="11"/>
      <c r="L13" s="11"/>
    </row>
    <row customFormat="1" customHeight="1" ht="18.75" r="14" s="1" spans="1:12">
      <c r="A14" s="14"/>
      <c r="B14" s="15"/>
      <c r="C14" s="8" t="s">
        <v>33</v>
      </c>
      <c r="D14" s="11">
        <f>E14+F14+G14</f>
        <v>0</v>
      </c>
      <c r="E14" s="11"/>
      <c r="F14" s="11"/>
      <c r="G14" s="11"/>
      <c r="H14" s="13" t="s">
        <v>34</v>
      </c>
      <c r="I14" s="11">
        <f>J14+K14+L14</f>
        <v>0</v>
      </c>
      <c r="J14" s="11"/>
      <c r="K14" s="11"/>
      <c r="L14" s="11"/>
    </row>
    <row customFormat="1" customHeight="1" ht="18.75" r="15" s="1" spans="1:12">
      <c r="A15" s="14"/>
      <c r="B15" s="15"/>
      <c r="C15" s="8" t="s">
        <v>35</v>
      </c>
      <c r="D15" s="11">
        <f>E15+F15+G15</f>
        <v>0</v>
      </c>
      <c r="E15" s="11"/>
      <c r="F15" s="11"/>
      <c r="G15" s="11"/>
      <c r="H15" s="16"/>
      <c r="I15" s="11"/>
      <c r="J15" s="17"/>
      <c r="K15" s="17"/>
      <c r="L15" s="17"/>
    </row>
    <row customFormat="1" customHeight="1" ht="18.75" r="16" s="1" spans="1:12">
      <c r="A16" s="14"/>
      <c r="B16" s="15"/>
      <c r="C16" s="8" t="s">
        <v>36</v>
      </c>
      <c r="D16" s="11">
        <f>E16+F16+G16</f>
        <v>0</v>
      </c>
      <c r="E16" s="11"/>
      <c r="F16" s="11"/>
      <c r="G16" s="11"/>
      <c r="H16" s="16"/>
      <c r="I16" s="11"/>
      <c r="J16" s="17"/>
      <c r="K16" s="17"/>
      <c r="L16" s="17"/>
    </row>
    <row customFormat="1" customHeight="1" ht="18.75" r="17" s="1" spans="1:12">
      <c r="A17" s="14"/>
      <c r="B17" s="15"/>
      <c r="C17" s="8" t="s">
        <v>37</v>
      </c>
      <c r="D17" s="11">
        <f>E17+F17+G17</f>
        <v>0</v>
      </c>
      <c r="E17" s="11"/>
      <c r="F17" s="11"/>
      <c r="G17" s="11"/>
      <c r="H17" s="16"/>
      <c r="I17" s="11"/>
      <c r="J17" s="17"/>
      <c r="K17" s="17"/>
      <c r="L17" s="17"/>
    </row>
    <row customFormat="1" customHeight="1" ht="18.75" r="18" s="1" spans="1:12">
      <c r="A18" s="14"/>
      <c r="B18" s="15"/>
      <c r="C18" s="8" t="s">
        <v>38</v>
      </c>
      <c r="D18" s="11">
        <f>E18+F18+G18</f>
        <v>0</v>
      </c>
      <c r="E18" s="11"/>
      <c r="F18" s="11"/>
      <c r="G18" s="11"/>
      <c r="H18" s="13" t="s">
        <v>39</v>
      </c>
      <c r="I18" s="11">
        <f>I19+I20+I21+I22+I23+I24+I25+I26+I27+I28</f>
        <v>50.479474</v>
      </c>
      <c r="J18" s="11">
        <f>J19+J20+J21+J22+J23+J24+J25+J26+J27+J28</f>
        <v>50.479474</v>
      </c>
      <c r="K18" s="11">
        <f>K19+K20+K21+K22+K23+K24+K25+K26+K27+K28</f>
        <v>0</v>
      </c>
      <c r="L18" s="11">
        <f>L19+L20+L21+L22+L23+L24+L25+L26+L27+L28</f>
        <v>0</v>
      </c>
    </row>
    <row customFormat="1" customHeight="1" ht="18.75" r="19" s="1" spans="1:12">
      <c r="A19" s="14"/>
      <c r="B19" s="15"/>
      <c r="C19" s="8" t="s">
        <v>40</v>
      </c>
      <c r="D19" s="11">
        <f>E19+F19+G19</f>
        <v>0</v>
      </c>
      <c r="E19" s="11"/>
      <c r="F19" s="11"/>
      <c r="G19" s="11"/>
      <c r="H19" s="13" t="s">
        <v>41</v>
      </c>
      <c r="I19" s="11">
        <f>J19+K19+L19</f>
        <v>18.250255</v>
      </c>
      <c r="J19" s="11">
        <v>18.250255</v>
      </c>
      <c r="K19" s="11"/>
      <c r="L19" s="11"/>
    </row>
    <row customFormat="1" customHeight="1" ht="18.75" r="20" s="1" spans="1:12">
      <c r="A20" s="14"/>
      <c r="B20" s="15"/>
      <c r="C20" s="8" t="s">
        <v>42</v>
      </c>
      <c r="D20" s="11">
        <f>E20+F20+G20</f>
        <v>0</v>
      </c>
      <c r="E20" s="11"/>
      <c r="F20" s="11"/>
      <c r="G20" s="11"/>
      <c r="H20" s="13" t="s">
        <v>43</v>
      </c>
      <c r="I20" s="11">
        <f>J20+K20+L20</f>
        <v>28.206531</v>
      </c>
      <c r="J20" s="11">
        <v>28.206531</v>
      </c>
      <c r="K20" s="11"/>
      <c r="L20" s="11"/>
    </row>
    <row customFormat="1" customHeight="1" ht="18.75" r="21" s="1" spans="1:12">
      <c r="A21" s="14"/>
      <c r="B21" s="15"/>
      <c r="C21" s="8" t="s">
        <v>44</v>
      </c>
      <c r="D21" s="11">
        <f>E21+F21+G21</f>
        <v>1.574206</v>
      </c>
      <c r="E21" s="11">
        <v>1.574206</v>
      </c>
      <c r="F21" s="11"/>
      <c r="G21" s="11"/>
      <c r="H21" s="13" t="s">
        <v>45</v>
      </c>
      <c r="I21" s="11">
        <f>J21+K21+L21</f>
        <v>4.022688</v>
      </c>
      <c r="J21" s="11">
        <v>4.022688</v>
      </c>
      <c r="K21" s="11"/>
      <c r="L21" s="11"/>
    </row>
    <row customFormat="1" customHeight="1" ht="18.75" r="22" s="1" spans="1:12">
      <c r="A22" s="14"/>
      <c r="B22" s="15"/>
      <c r="C22" s="8" t="s">
        <v>46</v>
      </c>
      <c r="D22" s="11">
        <f>E22+F22+G22</f>
        <v>0</v>
      </c>
      <c r="E22" s="11"/>
      <c r="F22" s="11"/>
      <c r="G22" s="11"/>
      <c r="H22" s="13" t="s">
        <v>47</v>
      </c>
      <c r="I22" s="11">
        <f>J22+K22+L22</f>
        <v>0</v>
      </c>
      <c r="J22" s="11"/>
      <c r="K22" s="11"/>
      <c r="L22" s="11"/>
    </row>
    <row customFormat="1" customHeight="1" ht="18.75" r="23" s="1" spans="1:12">
      <c r="A23" s="14"/>
      <c r="B23" s="15"/>
      <c r="C23" s="8" t="s">
        <v>48</v>
      </c>
      <c r="D23" s="11">
        <f>E23+F23+G23</f>
        <v>0</v>
      </c>
      <c r="E23" s="11"/>
      <c r="F23" s="11"/>
      <c r="G23" s="11"/>
      <c r="H23" s="13" t="s">
        <v>49</v>
      </c>
      <c r="I23" s="11">
        <f>J23+K23+L23</f>
        <v>0</v>
      </c>
      <c r="J23" s="11"/>
      <c r="K23" s="11"/>
      <c r="L23" s="11"/>
    </row>
    <row customFormat="1" customHeight="1" ht="18.75" r="24" s="1" spans="1:12">
      <c r="A24" s="14"/>
      <c r="B24" s="15"/>
      <c r="C24" s="8" t="s">
        <v>50</v>
      </c>
      <c r="D24" s="11">
        <f>E24+F24+G24</f>
        <v>0</v>
      </c>
      <c r="E24" s="11"/>
      <c r="F24" s="11"/>
      <c r="G24" s="11"/>
      <c r="H24" s="13" t="s">
        <v>51</v>
      </c>
      <c r="I24" s="11">
        <f>J24+K24+L24</f>
        <v>0</v>
      </c>
      <c r="J24" s="11"/>
      <c r="K24" s="11"/>
      <c r="L24" s="11"/>
    </row>
    <row customFormat="1" customHeight="1" ht="18.75" r="25" s="1" spans="1:12">
      <c r="A25" s="14"/>
      <c r="B25" s="15"/>
      <c r="C25" s="8" t="s">
        <v>52</v>
      </c>
      <c r="D25" s="11">
        <f>E25+F25+G25</f>
        <v>0</v>
      </c>
      <c r="E25" s="11"/>
      <c r="F25" s="11"/>
      <c r="G25" s="11"/>
      <c r="H25" s="13" t="s">
        <v>53</v>
      </c>
      <c r="I25" s="11">
        <f>J25+K25+L25</f>
        <v>0</v>
      </c>
      <c r="J25" s="11"/>
      <c r="K25" s="11"/>
      <c r="L25" s="11"/>
    </row>
    <row customFormat="1" customHeight="1" ht="18.75" r="26" s="1" spans="1:12">
      <c r="A26" s="14"/>
      <c r="B26" s="15"/>
      <c r="C26" s="8" t="s">
        <v>54</v>
      </c>
      <c r="D26" s="11">
        <f>E26+F26+G26</f>
        <v>0</v>
      </c>
      <c r="E26" s="11"/>
      <c r="F26" s="11"/>
      <c r="G26" s="11"/>
      <c r="H26" s="13" t="s">
        <v>55</v>
      </c>
      <c r="I26" s="11">
        <f>J26+K26+L26</f>
        <v>0</v>
      </c>
      <c r="J26" s="11"/>
      <c r="K26" s="11"/>
      <c r="L26" s="11"/>
    </row>
    <row customFormat="1" customHeight="1" ht="18.75" r="27" s="1" spans="1:12">
      <c r="A27" s="14"/>
      <c r="B27" s="15"/>
      <c r="C27" s="8" t="s">
        <v>56</v>
      </c>
      <c r="D27" s="11">
        <f>E27+F27+G27</f>
        <v>0</v>
      </c>
      <c r="E27" s="11"/>
      <c r="F27" s="11"/>
      <c r="G27" s="11"/>
      <c r="H27" s="13" t="s">
        <v>57</v>
      </c>
      <c r="I27" s="11">
        <f>J27+K27+L27</f>
        <v>0</v>
      </c>
      <c r="J27" s="11"/>
      <c r="K27" s="11"/>
      <c r="L27" s="11"/>
    </row>
    <row customFormat="1" customHeight="1" ht="18.75" r="28" s="1" spans="1:12">
      <c r="A28" s="14"/>
      <c r="B28" s="15"/>
      <c r="C28" s="8" t="s">
        <v>58</v>
      </c>
      <c r="D28" s="11">
        <f>E28+F28+G28</f>
        <v>0</v>
      </c>
      <c r="E28" s="11"/>
      <c r="F28" s="11"/>
      <c r="G28" s="11"/>
      <c r="H28" s="13" t="s">
        <v>59</v>
      </c>
      <c r="I28" s="11">
        <f>J28+K28+L28</f>
        <v>0</v>
      </c>
      <c r="J28" s="11"/>
      <c r="K28" s="11"/>
      <c r="L28" s="11"/>
    </row>
    <row customFormat="1" customHeight="1" ht="18.75" r="29" s="1" spans="1:12">
      <c r="A29" s="14"/>
      <c r="B29" s="15"/>
      <c r="C29" s="8" t="s">
        <v>60</v>
      </c>
      <c r="D29" s="11">
        <f>E29+F29+G29</f>
        <v>0</v>
      </c>
      <c r="E29" s="11"/>
      <c r="F29" s="11"/>
      <c r="G29" s="11"/>
      <c r="H29" s="16"/>
      <c r="I29" s="17"/>
      <c r="J29" s="17"/>
      <c r="K29" s="17"/>
      <c r="L29" s="17"/>
    </row>
    <row customFormat="1" customHeight="1" ht="18.75" r="30" s="1" spans="1:12">
      <c r="A30" s="14"/>
      <c r="B30" s="15"/>
      <c r="C30" s="8" t="s">
        <v>61</v>
      </c>
      <c r="D30" s="11">
        <f>E30+F30+G30</f>
        <v>0</v>
      </c>
      <c r="E30" s="11"/>
      <c r="F30" s="11"/>
      <c r="G30" s="11"/>
      <c r="H30" s="16"/>
      <c r="I30" s="17"/>
      <c r="J30" s="17"/>
      <c r="K30" s="17"/>
      <c r="L30" s="17"/>
    </row>
    <row customFormat="1" customHeight="1" ht="18.75" r="31" s="1" spans="1:12">
      <c r="A31" s="14"/>
      <c r="B31" s="15"/>
      <c r="C31" s="14"/>
      <c r="D31" s="11"/>
      <c r="E31" s="17"/>
      <c r="F31" s="17"/>
      <c r="G31" s="17"/>
      <c r="H31" s="16"/>
      <c r="I31" s="17"/>
      <c r="J31" s="17"/>
      <c r="K31" s="17"/>
      <c r="L31" s="17"/>
    </row>
    <row customFormat="1" customHeight="1" ht="18.75" r="32" s="1" spans="1:12">
      <c r="A32" s="8" t="s">
        <v>62</v>
      </c>
      <c r="B32" s="10">
        <f>B6+B7+B5</f>
        <v>50.479474</v>
      </c>
      <c r="C32" s="8" t="s">
        <v>63</v>
      </c>
      <c r="D32" s="11">
        <f>D5+D6+D7+D8+D9+D10+D11+D12+D13+D14+D15+D16+D17+D18+D19+D20+D21+D22+D23+D24+D25+D26+D27+D28+D29+D30</f>
        <v>50.479474</v>
      </c>
      <c r="E32" s="11">
        <f>E5+E6+E7+E8+E9+E10+E11+E12+E13+E14+E15+E16+E17+E18+E19+E20+E21+E22+E23+E24+E25+E26+E27+E28+E29+E30</f>
        <v>50.479474</v>
      </c>
      <c r="F32" s="11">
        <f>F5+F6+F7+F8+F9+F10+F11+F12+F13+F14+F15+F16+F17+F18+F19+F20+F21+F22+F23+F24+F25+F26+F27+F28+F29+F30</f>
        <v>0</v>
      </c>
      <c r="G32" s="11">
        <f>G5+G6+G7+G8+G9+G10+G11+G12+G13+G14+G15+G16+G17+G18+G19+G20+G21+G22+G23+G24+G25+G26+G27+G28+G29+G30</f>
        <v>0</v>
      </c>
      <c r="H32" s="13" t="s">
        <v>63</v>
      </c>
      <c r="I32" s="11">
        <f>I19+I20+I21+I22+I23+I24+I25+I26+I27+I28</f>
        <v>50.479474</v>
      </c>
      <c r="J32" s="11">
        <f>J19+J20+J21+J22+J23+J24+J25+J26+J27+J28</f>
        <v>50.479474</v>
      </c>
      <c r="K32" s="11">
        <f>K19+K20+K21+K22+K23+K24+K25+K26+K27+K28</f>
        <v>0</v>
      </c>
      <c r="L32" s="11">
        <f>L19+L20+L21+L22+L23+L24+L25+L26+L27+L28</f>
        <v>0</v>
      </c>
    </row>
    <row customFormat="1" customHeight="1" ht="18.75" r="33" s="1" spans="1:12">
      <c r="A33" s="14"/>
      <c r="B33" s="15"/>
      <c r="C33" s="14"/>
      <c r="D33" s="11"/>
      <c r="E33" s="17"/>
      <c r="F33" s="17"/>
      <c r="G33" s="17"/>
      <c r="H33" s="16"/>
      <c r="I33" s="17"/>
      <c r="J33" s="17"/>
      <c r="K33" s="17"/>
      <c r="L33" s="17"/>
    </row>
    <row customFormat="1" customHeight="1" ht="18.75" r="34" s="1" spans="1:12">
      <c r="A34" s="8" t="s">
        <v>64</v>
      </c>
      <c r="B34" s="10"/>
      <c r="C34" s="8" t="s">
        <v>65</v>
      </c>
      <c r="D34" s="11">
        <f>B39-D32</f>
        <v>0</v>
      </c>
      <c r="E34" s="11">
        <f>B5+B35-E32</f>
        <v>0</v>
      </c>
      <c r="F34" s="11">
        <f>B6+B36-F32</f>
        <v>0</v>
      </c>
      <c r="G34" s="11">
        <f>B7+B37-G32</f>
        <v>0</v>
      </c>
      <c r="H34" s="13" t="s">
        <v>65</v>
      </c>
      <c r="I34" s="11">
        <f>B39-I32</f>
        <v>0</v>
      </c>
      <c r="J34" s="11">
        <f>B5+B35-J32</f>
        <v>0</v>
      </c>
      <c r="K34" s="11">
        <f>B6+B36-K32</f>
        <v>0</v>
      </c>
      <c r="L34" s="11">
        <f>B7+B37-L32</f>
        <v>0</v>
      </c>
    </row>
    <row customFormat="1" customHeight="1" ht="18.75" r="35" s="1" spans="1:12">
      <c r="A35" s="8" t="s">
        <v>66</v>
      </c>
      <c r="B35" s="10"/>
      <c r="C35" s="14"/>
      <c r="D35" s="17"/>
      <c r="E35" s="17"/>
      <c r="F35" s="17"/>
      <c r="G35" s="17"/>
      <c r="H35" s="16"/>
      <c r="I35" s="17"/>
      <c r="J35" s="17"/>
      <c r="K35" s="17"/>
      <c r="L35" s="17"/>
    </row>
    <row customFormat="1" customHeight="1" ht="18.75" r="36" s="1" spans="1:12">
      <c r="A36" s="8" t="s">
        <v>67</v>
      </c>
      <c r="B36" s="10"/>
      <c r="C36" s="14"/>
      <c r="D36" s="17"/>
      <c r="E36" s="17"/>
      <c r="F36" s="17"/>
      <c r="G36" s="17"/>
      <c r="H36" s="16"/>
      <c r="I36" s="17"/>
      <c r="J36" s="17"/>
      <c r="K36" s="17"/>
      <c r="L36" s="17"/>
    </row>
    <row customFormat="1" customHeight="1" ht="18.75" r="37" s="1" spans="1:12">
      <c r="A37" s="8" t="s">
        <v>68</v>
      </c>
      <c r="B37" s="10"/>
      <c r="C37" s="14"/>
      <c r="D37" s="17"/>
      <c r="E37" s="17"/>
      <c r="F37" s="17"/>
      <c r="G37" s="17"/>
      <c r="H37" s="16"/>
      <c r="I37" s="17"/>
      <c r="J37" s="17"/>
      <c r="K37" s="17"/>
      <c r="L37" s="17"/>
    </row>
    <row customFormat="1" customHeight="1" ht="18.75" r="38" s="1" spans="1:12">
      <c r="A38" s="14"/>
      <c r="B38" s="15"/>
      <c r="C38" s="14"/>
      <c r="D38" s="17"/>
      <c r="E38" s="17"/>
      <c r="F38" s="17"/>
      <c r="G38" s="17"/>
      <c r="H38" s="16"/>
      <c r="I38" s="17"/>
      <c r="J38" s="17"/>
      <c r="K38" s="17"/>
      <c r="L38" s="17"/>
    </row>
    <row customFormat="1" customHeight="1" ht="18.75" r="39" s="1" spans="1:12">
      <c r="A39" s="8" t="s">
        <v>69</v>
      </c>
      <c r="B39" s="10">
        <f>B32+B34</f>
        <v>50.479474</v>
      </c>
      <c r="C39" s="8" t="s">
        <v>70</v>
      </c>
      <c r="D39" s="11">
        <f>B39</f>
        <v>50.479474</v>
      </c>
      <c r="E39" s="11">
        <f>B5+B35</f>
        <v>50.479474</v>
      </c>
      <c r="F39" s="11">
        <f>B6+B36</f>
        <v>0</v>
      </c>
      <c r="G39" s="11">
        <f>B7+B37</f>
        <v>0</v>
      </c>
      <c r="H39" s="13" t="s">
        <v>70</v>
      </c>
      <c r="I39" s="11">
        <f>B39</f>
        <v>50.479474</v>
      </c>
      <c r="J39" s="11">
        <f>B5+B35</f>
        <v>50.479474</v>
      </c>
      <c r="K39" s="11">
        <f>B6+B36</f>
        <v>0</v>
      </c>
      <c r="L39" s="11">
        <f>B7+B37</f>
        <v>0</v>
      </c>
    </row>
    <row customFormat="1" ht="15" r="40" s="1"/>
    <row customFormat="1" customHeight="1" ht="13.5" r="41" s="1" spans="1:8">
      <c r="A41" s="5"/>
      <c r="C41" s="5"/>
      <c r="H41" s="18"/>
    </row>
  </sheetData>
  <sheetProtection autoFilter="0" deleteColumns="0" deleteRows="0" formatCells="0" formatColumns="0" formatRows="0" insertColumns="0" insertHyperlinks="0" insertRows="0" pivotTables="0" sort="0"/>
  <mergeCells count="3">
    <mergeCell ref="A1:L1"/>
    <mergeCell ref="A3:B3"/>
    <mergeCell ref="C3:L3"/>
  </mergeCells>
  <pageMargins bottom="1" footer="0.5" header="0.5" left="0.75" right="0.75" top="1"/>
  <pageSetup horizontalDpi="300" orientation="landscape" paperSize="9" verticalDpi="300" fitToHeight="0" fitToWidth="1" scale="5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4.财政拨款收支总表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2023-03-09T05:26:39Z</dcterms:created>
  <dc:creator>wangming</dc:creator>
  <cp:lastModifiedBy>远烟</cp:lastModifiedBy>
  <dcterms:modified xsi:type="dcterms:W3CDTF">2023-03-09T05:26:50Z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3D8FDE76625041079606837E0235B702</vt:lpwstr>
  </property>
  <property fmtid="{D5CDD505-2E9C-101B-9397-08002B2CF9AE}" name="KSOProductBuildVer" pid="3">
    <vt:lpwstr>2052-11.1.0.13703</vt:lpwstr>
  </property>
</Properties>
</file>